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2018March\"/>
    </mc:Choice>
  </mc:AlternateContent>
  <bookViews>
    <workbookView xWindow="0" yWindow="0" windowWidth="21600" windowHeight="10190"/>
  </bookViews>
  <sheets>
    <sheet name="Payoff Calculator" sheetId="1" r:id="rId1"/>
  </sheets>
  <definedNames>
    <definedName name="_xlnm.Print_Titles" localSheetId="0">'Payoff Calculator'!$9:$9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7" i="1"/>
  <c r="C6" i="1"/>
  <c r="C5" i="1"/>
</calcChain>
</file>

<file path=xl/sharedStrings.xml><?xml version="1.0" encoding="utf-8"?>
<sst xmlns="http://schemas.openxmlformats.org/spreadsheetml/2006/main" count="16" uniqueCount="16">
  <si>
    <t>Credit Card</t>
  </si>
  <si>
    <t>Payoff Calculator</t>
  </si>
  <si>
    <t>Loan Details</t>
  </si>
  <si>
    <t>Balance owed</t>
  </si>
  <si>
    <t>Interest rate</t>
  </si>
  <si>
    <t>Minimum monthly payment</t>
  </si>
  <si>
    <t>Proposed monthly payment</t>
  </si>
  <si>
    <t>Enter Values</t>
  </si>
  <si>
    <t>Months To Payoff Based On Proposed Payment</t>
  </si>
  <si>
    <t>Total Interest Based On Proposed Payment</t>
  </si>
  <si>
    <t>Total Interest Based On Minimum Payment</t>
  </si>
  <si>
    <t>Months To Payoff Based On Minimum Payment</t>
  </si>
  <si>
    <t>Chart Data</t>
  </si>
  <si>
    <t>Amount</t>
  </si>
  <si>
    <t>Clustered column chart showing the comparison of Total Interest Paid Based on Minimum and Proposed Payments is in this cell.</t>
  </si>
  <si>
    <t>Clustered column chart showing the comparison of Months to Payoff Loan Based on Minimum and Proposed Payments is in this cell.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</si>
</sst>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8" x14ac:knownFonts="1">
    <font>
      <sz val="11"/>
      <color theme="1" tint="0.34998626667073579"/>
      <name val="Arial"/>
      <family val="2"/>
      <scheme val="minor"/>
    </font>
    <font>
      <sz val="16"/>
      <color theme="1" tint="0.34998626667073579"/>
      <name val="Arial"/>
      <family val="2"/>
      <scheme val="major"/>
    </font>
    <font>
      <b/>
      <sz val="11"/>
      <color theme="1"/>
      <name val="Arial"/>
      <family val="2"/>
      <scheme val="minor"/>
    </font>
    <font>
      <b/>
      <sz val="14"/>
      <color theme="4" tint="-0.24994659260841701"/>
      <name val="Arial"/>
      <family val="2"/>
      <scheme val="major"/>
    </font>
    <font>
      <b/>
      <sz val="25"/>
      <color theme="4" tint="-0.24994659260841701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sz val="11"/>
      <color theme="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4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2" fillId="0" borderId="1" applyNumberFormat="0" applyFill="0" applyAlignment="0" applyProtection="0"/>
    <xf numFmtId="0" fontId="5" fillId="0" borderId="0" applyNumberFormat="0" applyFont="0" applyFill="0" applyBorder="0">
      <alignment horizontal="left"/>
    </xf>
    <xf numFmtId="0" fontId="5" fillId="0" borderId="2" applyNumberFormat="0" applyFont="0" applyFill="0" applyAlignment="0"/>
  </cellStyleXfs>
  <cellXfs count="14">
    <xf numFmtId="0" fontId="0" fillId="0" borderId="0" xfId="0"/>
    <xf numFmtId="0" fontId="0" fillId="0" borderId="0" xfId="0" applyFont="1"/>
    <xf numFmtId="0" fontId="4" fillId="0" borderId="0" xfId="1">
      <alignment horizontal="left"/>
    </xf>
    <xf numFmtId="0" fontId="1" fillId="0" borderId="0" xfId="2" applyAlignment="1">
      <alignment horizontal="left"/>
    </xf>
    <xf numFmtId="0" fontId="3" fillId="0" borderId="0" xfId="3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164" fontId="0" fillId="0" borderId="0" xfId="0" applyNumberFormat="1" applyFont="1" applyAlignment="1">
      <alignment horizontal="left" wrapText="1"/>
    </xf>
    <xf numFmtId="10" fontId="0" fillId="0" borderId="0" xfId="0" applyNumberFormat="1" applyFont="1" applyAlignment="1">
      <alignment horizontal="left" wrapText="1"/>
    </xf>
    <xf numFmtId="0" fontId="0" fillId="0" borderId="0" xfId="6" applyFont="1">
      <alignment horizontal="left"/>
    </xf>
    <xf numFmtId="6" fontId="0" fillId="0" borderId="0" xfId="6" applyNumberFormat="1" applyFont="1">
      <alignment horizontal="left"/>
    </xf>
    <xf numFmtId="0" fontId="3" fillId="0" borderId="0" xfId="3" applyAlignment="1">
      <alignment horizontal="left"/>
    </xf>
    <xf numFmtId="0" fontId="7" fillId="0" borderId="2" xfId="7" applyFont="1"/>
    <xf numFmtId="0" fontId="7" fillId="0" borderId="2" xfId="7" applyFont="1" applyAlignment="1">
      <alignment horizontal="center"/>
    </xf>
  </cellXfs>
  <cellStyles count="8">
    <cellStyle name="Amount" xfId="6"/>
    <cellStyle name="Chart Separator" xfId="7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  <cellStyle name="Total" xfId="5" builtinId="25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numFmt numFmtId="164" formatCode="&quot;$&quot;#,##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499984740745262"/>
      </font>
      <border>
        <top style="thin">
          <color auto="1"/>
        </top>
      </border>
    </dxf>
  </dxfs>
  <tableStyles count="1" defaultTableStyle="TableStyleMedium2" defaultPivotStyle="PivotStyleLight16">
    <tableStyle name="Loan Table" pivot="0" count="1">
      <tableStyleElement type="header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565656565656565E-3"/>
          <c:y val="5.4200542005420054E-3"/>
          <c:w val="0.99368686868686884"/>
          <c:h val="0.809864498644986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0" tIns="19050" rIns="0" bIns="19050" anchor="ctr">
                <a:spAutoFit/>
              </a:bodyPr>
              <a:lstStyle/>
              <a:p>
                <a:pPr>
                  <a:defRPr sz="20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</c:ext>
            </c:extLst>
          </c:dLbls>
          <c:cat>
            <c:strRef>
              <c:f>'Payoff Calculator'!$B$7:$B$8</c:f>
              <c:strCache>
                <c:ptCount val="2"/>
                <c:pt idx="0">
                  <c:v>Total Interest Based On Minimum Payment</c:v>
                </c:pt>
                <c:pt idx="1">
                  <c:v>Total Interest Based On Proposed Payment</c:v>
                </c:pt>
              </c:strCache>
            </c:strRef>
          </c:cat>
          <c:val>
            <c:numRef>
              <c:f>'Payoff Calculator'!$C$7:$C$8</c:f>
              <c:numCache>
                <c:formatCode>"$"#,##0_);[Red]\("$"#,##0\)</c:formatCode>
                <c:ptCount val="2"/>
                <c:pt idx="0">
                  <c:v>1763.9522603810219</c:v>
                </c:pt>
                <c:pt idx="1">
                  <c:v>984.81075313113797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6-4873-B908-C0F73ADF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10912"/>
        <c:axId val="579605032"/>
      </c:barChart>
      <c:catAx>
        <c:axId val="5796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605032"/>
        <c:crosses val="autoZero"/>
        <c:auto val="1"/>
        <c:lblAlgn val="ctr"/>
        <c:lblOffset val="100"/>
        <c:noMultiLvlLbl val="0"/>
      </c:catAx>
      <c:valAx>
        <c:axId val="579605032"/>
        <c:scaling>
          <c:orientation val="minMax"/>
        </c:scaling>
        <c:delete val="1"/>
        <c:axPos val="l"/>
        <c:numFmt formatCode="&quot;$&quot;#,##0_);[Red]\(&quot;$&quot;#,##0\)" sourceLinked="1"/>
        <c:majorTickMark val="out"/>
        <c:minorTickMark val="none"/>
        <c:tickLblPos val="nextTo"/>
        <c:crossAx val="57961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18863099296907E-3"/>
          <c:y val="4.9992488750196327E-3"/>
          <c:w val="0.9938084662494111"/>
          <c:h val="0.81570551120883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8A-4DF1-86CF-05BC25F76491}"/>
                </c:ext>
              </c:extLst>
            </c:dLbl>
            <c:dLbl>
              <c:idx val="1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8A-4DF1-86CF-05BC25F76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'Payoff Calculator'!$B$5:$B$6</c:f>
              <c:strCache>
                <c:ptCount val="2"/>
                <c:pt idx="0">
                  <c:v>Months To Payoff Based On Minimum Payment</c:v>
                </c:pt>
                <c:pt idx="1">
                  <c:v>Months To Payoff Based On Proposed Payment</c:v>
                </c:pt>
              </c:strCache>
            </c:strRef>
          </c:cat>
          <c:val>
            <c:numRef>
              <c:f>'Payoff Calculator'!$C$5:$C$6</c:f>
              <c:numCache>
                <c:formatCode>General</c:formatCode>
                <c:ptCount val="2"/>
                <c:pt idx="0">
                  <c:v>40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369-93F7-341C9D94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02288"/>
        <c:axId val="579611696"/>
      </c:barChart>
      <c:catAx>
        <c:axId val="57960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611696"/>
        <c:crosses val="autoZero"/>
        <c:auto val="1"/>
        <c:lblAlgn val="ctr"/>
        <c:lblOffset val="100"/>
        <c:noMultiLvlLbl val="0"/>
      </c:catAx>
      <c:valAx>
        <c:axId val="579611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960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4924425</xdr:colOff>
      <xdr:row>2</xdr:row>
      <xdr:rowOff>28575</xdr:rowOff>
    </xdr:from>
    <xdr:to>
      <xdr:col>3</xdr:col>
      <xdr:colOff>26036</xdr:colOff>
      <xdr:row>2</xdr:row>
      <xdr:rowOff>2371725</xdr:rowOff>
    </xdr:to>
    <xdr:graphicFrame macro="">
      <xdr:nvGraphicFramePr>
        <xdr:cNvPr id="2" name="PaymentsChart" descr="Clustered column chart showing the comparison of Total Interest Paid Based on Minimum and Proposed Payment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95248</xdr:colOff>
      <xdr:row>2</xdr:row>
      <xdr:rowOff>19048</xdr:rowOff>
    </xdr:from>
    <xdr:to>
      <xdr:col>1</xdr:col>
      <xdr:colOff>4781549</xdr:colOff>
      <xdr:row>2</xdr:row>
      <xdr:rowOff>2362200</xdr:rowOff>
    </xdr:to>
    <xdr:graphicFrame macro="">
      <xdr:nvGraphicFramePr>
        <xdr:cNvPr id="3" name="PeriodsChart" descr="Clustered column chart showing the comparison of Months to Payoff Loan Based on Minimum and Proposed Payment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LoanDetails" displayName="LoanDetails" ref="B9:C13" totalsRowShown="0" dataDxfId="2" headerRowCellStyle="Heading 2">
  <autoFilter ref="B9:C13">
    <filterColumn colId="0" hiddenButton="1"/>
    <filterColumn colId="1" hiddenButton="1"/>
  </autoFilter>
  <tableColumns count="2">
    <tableColumn id="1" name="Loan Details" dataDxfId="1"/>
    <tableColumn id="2" name="Enter Values" dataDxfId="0"/>
  </tableColumns>
  <tableStyleInfo name="Loan Table" showFirstColumn="0" showLastColumn="0" showRowStripes="1" showColumnStripes="0"/>
  <extLst>
    <ext xmlns:x14="http://schemas.microsoft.com/office/spreadsheetml/2009/9/main" uri="{504A1905-F514-4f6f-8877-14C23A59335A}">
      <x14:table altTextSummary="Enter values for loan details like balance owed, interest rate, minimum monthly payment, and proposed monthly payment in this table"/>
    </ext>
  </extLst>
</table>
</file>

<file path=xl/theme/theme1.xml><?xml version="1.0" encoding="utf-8"?>
<a:theme xmlns:a="http://schemas.openxmlformats.org/drawingml/2006/main" name="Office Theme">
  <a:themeElements>
    <a:clrScheme name="Credit card payoff calculator">
      <a:dk1>
        <a:sysClr val="windowText" lastClr="000000"/>
      </a:dk1>
      <a:lt1>
        <a:sysClr val="window" lastClr="FFFFFF"/>
      </a:lt1>
      <a:dk2>
        <a:srgbClr val="06212A"/>
      </a:dk2>
      <a:lt2>
        <a:srgbClr val="F2F1F0"/>
      </a:lt2>
      <a:accent1>
        <a:srgbClr val="EBA128"/>
      </a:accent1>
      <a:accent2>
        <a:srgbClr val="CB515D"/>
      </a:accent2>
      <a:accent3>
        <a:srgbClr val="21B1E0"/>
      </a:accent3>
      <a:accent4>
        <a:srgbClr val="BCB688"/>
      </a:accent4>
      <a:accent5>
        <a:srgbClr val="24AC92"/>
      </a:accent5>
      <a:accent6>
        <a:srgbClr val="9961A6"/>
      </a:accent6>
      <a:hlink>
        <a:srgbClr val="21B1E0"/>
      </a:hlink>
      <a:folHlink>
        <a:srgbClr val="9961A6"/>
      </a:folHlink>
    </a:clrScheme>
    <a:fontScheme name="Credit card payoff calculato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C13"/>
  <sheetViews>
    <sheetView showGridLines="0" tabSelected="1" zoomScaleNormal="100" workbookViewId="0"/>
  </sheetViews>
  <sheetFormatPr defaultRowHeight="24" customHeight="1" x14ac:dyDescent="0.3"/>
  <cols>
    <col min="1" max="1" width="2.58203125" customWidth="1"/>
    <col min="2" max="2" width="64.75" customWidth="1"/>
    <col min="3" max="3" width="54.08203125" customWidth="1"/>
    <col min="4" max="4" width="2.58203125" customWidth="1"/>
  </cols>
  <sheetData>
    <row r="1" spans="2:3" s="1" customFormat="1" ht="33" customHeight="1" x14ac:dyDescent="0.4">
      <c r="B1" s="3" t="s">
        <v>0</v>
      </c>
      <c r="C1" s="5"/>
    </row>
    <row r="2" spans="2:3" s="1" customFormat="1" ht="29.25" customHeight="1" x14ac:dyDescent="0.65">
      <c r="B2" s="2" t="s">
        <v>1</v>
      </c>
      <c r="C2" s="5"/>
    </row>
    <row r="3" spans="2:3" s="1" customFormat="1" ht="198" customHeight="1" x14ac:dyDescent="0.3">
      <c r="B3" s="12" t="s">
        <v>15</v>
      </c>
      <c r="C3" s="13" t="s">
        <v>14</v>
      </c>
    </row>
    <row r="4" spans="2:3" s="1" customFormat="1" ht="24" customHeight="1" x14ac:dyDescent="0.4">
      <c r="B4" s="4" t="s">
        <v>12</v>
      </c>
      <c r="C4" s="11" t="s">
        <v>13</v>
      </c>
    </row>
    <row r="5" spans="2:3" s="1" customFormat="1" ht="24" customHeight="1" x14ac:dyDescent="0.3">
      <c r="B5" s="1" t="s">
        <v>11</v>
      </c>
      <c r="C5" s="9">
        <f>IFERROR((ROUNDUP(NPER('Payoff Calculator'!C11/12,-'Payoff Calculator'!C12,'Payoff Calculator'!C10,0),0)),"N/A")</f>
        <v>40</v>
      </c>
    </row>
    <row r="6" spans="2:3" s="1" customFormat="1" ht="24" customHeight="1" x14ac:dyDescent="0.3">
      <c r="B6" s="1" t="s">
        <v>8</v>
      </c>
      <c r="C6" s="9">
        <f>IFERROR(ROUNDUP(NPER('Payoff Calculator'!C11/12,-'Payoff Calculator'!C13,'Payoff Calculator'!C10,0),0),"N/A")</f>
        <v>22</v>
      </c>
    </row>
    <row r="7" spans="2:3" s="1" customFormat="1" ht="24" customHeight="1" x14ac:dyDescent="0.3">
      <c r="B7" s="1" t="s">
        <v>10</v>
      </c>
      <c r="C7" s="10">
        <f>IFERROR(((NPER('Payoff Calculator'!C11/12,-'Payoff Calculator'!C12,'Payoff Calculator'!C10,0)*'Payoff Calculator'!C12)-'Payoff Calculator'!C10),"N/A")</f>
        <v>1763.9522603810219</v>
      </c>
    </row>
    <row r="8" spans="2:3" s="1" customFormat="1" ht="24" customHeight="1" x14ac:dyDescent="0.3">
      <c r="B8" s="1" t="s">
        <v>9</v>
      </c>
      <c r="C8" s="10">
        <f>IFERROR(((NPER('Payoff Calculator'!C11/12,-'Payoff Calculator'!C13,'Payoff Calculator'!C10,0)*'Payoff Calculator'!C13)-'Payoff Calculator'!C10),"N/A")</f>
        <v>984.81075313113797</v>
      </c>
    </row>
    <row r="9" spans="2:3" s="1" customFormat="1" ht="35.15" customHeight="1" x14ac:dyDescent="0.4">
      <c r="B9" s="4" t="s">
        <v>2</v>
      </c>
      <c r="C9" s="4" t="s">
        <v>7</v>
      </c>
    </row>
    <row r="10" spans="2:3" s="1" customFormat="1" ht="24" customHeight="1" x14ac:dyDescent="0.3">
      <c r="B10" s="6" t="s">
        <v>3</v>
      </c>
      <c r="C10" s="7">
        <v>10000</v>
      </c>
    </row>
    <row r="11" spans="2:3" s="1" customFormat="1" ht="24" customHeight="1" x14ac:dyDescent="0.3">
      <c r="B11" s="6" t="s">
        <v>4</v>
      </c>
      <c r="C11" s="8">
        <v>0.1</v>
      </c>
    </row>
    <row r="12" spans="2:3" s="1" customFormat="1" ht="24" customHeight="1" x14ac:dyDescent="0.3">
      <c r="B12" s="6" t="s">
        <v>5</v>
      </c>
      <c r="C12" s="7">
        <v>300</v>
      </c>
    </row>
    <row r="13" spans="2:3" s="1" customFormat="1" ht="24" customHeight="1" x14ac:dyDescent="0.3">
      <c r="B13" s="6" t="s">
        <v>6</v>
      </c>
      <c r="C13" s="7">
        <v>500</v>
      </c>
    </row>
  </sheetData>
  <conditionalFormatting sqref="C12">
    <cfRule type="expression" dxfId="4" priority="6">
      <formula>#REF!="N/A"</formula>
    </cfRule>
  </conditionalFormatting>
  <conditionalFormatting sqref="C13">
    <cfRule type="expression" dxfId="3" priority="1">
      <formula>#REF!="N/A"</formula>
    </cfRule>
  </conditionalFormatting>
  <dataValidations count="6">
    <dataValidation allowBlank="1" showInputMessage="1" prompt="Create a Credit Card Payoff Calculator in this worksheet. Enter details in Loan Details table. Charts are in cells B3 and C3" sqref="A1"/>
    <dataValidation allowBlank="1" showInputMessage="1" showErrorMessage="1" prompt="Enter Loan Details in this column under this heading" sqref="B9"/>
    <dataValidation allowBlank="1" showInputMessage="1" showErrorMessage="1" prompt="Enter Values in this column under this heading" sqref="C9"/>
    <dataValidation allowBlank="1" showInputMessage="1" showErrorMessage="1" prompt="Chart Data labels are in cells B5 through B8, below" sqref="B4"/>
    <dataValidation allowBlank="1" showInputMessage="1" showErrorMessage="1" prompt="Amount is automatically calculated in cells C5 through C8, below. Enter loan details in table starting in cell B9" sqref="C4"/>
    <dataValidation allowBlank="1" showInputMessage="1" showErrorMessage="1" prompt="Title of this worksheet is in this and cell below" sqref="B1"/>
  </dataValidations>
  <printOptions horizontalCentered="1"/>
  <pageMargins left="0.7" right="0.7" top="0.75" bottom="0.75" header="0.3" footer="0.3"/>
  <pageSetup scale="77"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Payoff Calculator</vt:lpstr>
      <vt:lpstr>'Payoff Calculator'!Print_Titles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2018-03-21T03:31:55Z</dcterms:created>
  <dcterms:modified xsi:type="dcterms:W3CDTF">2018-03-21T03:32:04Z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2018-03-21T03:32:03.9617506Z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