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Family Budget Template\"/>
    </mc:Choice>
  </mc:AlternateContent>
  <xr:revisionPtr revIDLastSave="0" documentId="13_ncr:1_{AF7AC23C-C5C6-4089-965F-816683163BC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ncome" sheetId="1" r:id="rId1"/>
    <sheet name="Jan-Mar" sheetId="2" r:id="rId2"/>
    <sheet name="Apr-June" sheetId="11" r:id="rId3"/>
    <sheet name="July-Sep" sheetId="10" r:id="rId4"/>
    <sheet name="Oct-Dec" sheetId="9" r:id="rId5"/>
    <sheet name="Spending Total" sheetId="8" r:id="rId6"/>
    <sheet name="Results" sheetId="12" r:id="rId7"/>
    <sheet name="Savings Goal" sheetId="13" r:id="rId8"/>
  </sheets>
  <definedNames>
    <definedName name="_xlnm.Print_Area" localSheetId="0">Income!$A$1:$N$46</definedName>
    <definedName name="_xlnm.Print_Area" localSheetId="7">'Savings Goal'!$A$1:$J$44</definedName>
    <definedName name="_xlnm.Print_Area" localSheetId="5">'Spending Total'!$A$1:$Q$49</definedName>
  </definedNames>
  <calcPr calcId="181029"/>
</workbook>
</file>

<file path=xl/calcChain.xml><?xml version="1.0" encoding="utf-8"?>
<calcChain xmlns="http://schemas.openxmlformats.org/spreadsheetml/2006/main">
  <c r="D7" i="13" l="1"/>
  <c r="E7" i="13"/>
  <c r="F7" i="13"/>
  <c r="G7" i="13"/>
  <c r="D8" i="13"/>
  <c r="E8" i="13"/>
  <c r="F8" i="13"/>
  <c r="G8" i="13"/>
  <c r="D9" i="13"/>
  <c r="E9" i="13"/>
  <c r="F9" i="13"/>
  <c r="G9" i="13"/>
  <c r="H9" i="13" s="1"/>
  <c r="D10" i="13"/>
  <c r="E10" i="13"/>
  <c r="F10" i="13"/>
  <c r="G10" i="13"/>
  <c r="D11" i="13"/>
  <c r="E11" i="13"/>
  <c r="F11" i="13"/>
  <c r="G11" i="13"/>
  <c r="D12" i="13"/>
  <c r="E12" i="13"/>
  <c r="F12" i="13"/>
  <c r="G12" i="13"/>
  <c r="D13" i="13"/>
  <c r="E13" i="13"/>
  <c r="F13" i="13"/>
  <c r="G13" i="13"/>
  <c r="C15" i="13"/>
  <c r="F15" i="13"/>
  <c r="B4" i="8"/>
  <c r="B5" i="8"/>
  <c r="B6" i="8"/>
  <c r="B7" i="8"/>
  <c r="B8" i="8"/>
  <c r="B9" i="8"/>
  <c r="B10" i="8"/>
  <c r="B11" i="8"/>
  <c r="B12" i="8"/>
  <c r="B13" i="8"/>
  <c r="B14" i="8"/>
  <c r="B15" i="8"/>
  <c r="B16" i="8"/>
  <c r="C5" i="9"/>
  <c r="C56" i="9" s="1"/>
  <c r="G5" i="9"/>
  <c r="G22" i="9" s="1"/>
  <c r="K5" i="9"/>
  <c r="K13" i="9" s="1"/>
  <c r="B15" i="9"/>
  <c r="C15" i="9"/>
  <c r="D15" i="9"/>
  <c r="G15" i="9"/>
  <c r="H15" i="9"/>
  <c r="K15" i="9"/>
  <c r="L15" i="9"/>
  <c r="B16" i="9"/>
  <c r="C16" i="9"/>
  <c r="D16" i="9"/>
  <c r="G16" i="9"/>
  <c r="H16" i="9"/>
  <c r="K16" i="9"/>
  <c r="L16" i="9"/>
  <c r="B17" i="9"/>
  <c r="C17" i="9"/>
  <c r="D17" i="9"/>
  <c r="G17" i="9"/>
  <c r="H17" i="9"/>
  <c r="K17" i="9"/>
  <c r="L17" i="9"/>
  <c r="B18" i="9"/>
  <c r="C18" i="9"/>
  <c r="D18" i="9"/>
  <c r="G18" i="9"/>
  <c r="H18" i="9"/>
  <c r="K18" i="9"/>
  <c r="L18" i="9"/>
  <c r="B19" i="9"/>
  <c r="C19" i="9"/>
  <c r="D19" i="9"/>
  <c r="G19" i="9"/>
  <c r="H19" i="9"/>
  <c r="K19" i="9"/>
  <c r="L19" i="9"/>
  <c r="E24" i="9"/>
  <c r="I24" i="9"/>
  <c r="M24" i="9"/>
  <c r="E25" i="9"/>
  <c r="I25" i="9"/>
  <c r="M25" i="9"/>
  <c r="E26" i="9"/>
  <c r="I26" i="9"/>
  <c r="M26" i="9"/>
  <c r="E27" i="9"/>
  <c r="I27" i="9"/>
  <c r="M27" i="9"/>
  <c r="E28" i="9"/>
  <c r="I28" i="9"/>
  <c r="M28" i="9"/>
  <c r="E29" i="9"/>
  <c r="I29" i="9"/>
  <c r="M29" i="9"/>
  <c r="E30" i="9"/>
  <c r="I30" i="9"/>
  <c r="M30" i="9"/>
  <c r="E31" i="9"/>
  <c r="I31" i="9"/>
  <c r="M31" i="9"/>
  <c r="E32" i="9"/>
  <c r="I32" i="9"/>
  <c r="M32" i="9"/>
  <c r="E33" i="9"/>
  <c r="I33" i="9"/>
  <c r="M33" i="9"/>
  <c r="E34" i="9"/>
  <c r="I34" i="9"/>
  <c r="M34" i="9"/>
  <c r="E35" i="9"/>
  <c r="I35" i="9"/>
  <c r="M35" i="9"/>
  <c r="E36" i="9"/>
  <c r="I36" i="9"/>
  <c r="M36" i="9"/>
  <c r="E37" i="9"/>
  <c r="I37" i="9"/>
  <c r="M37" i="9"/>
  <c r="E38" i="9"/>
  <c r="I38" i="9"/>
  <c r="M38" i="9"/>
  <c r="E39" i="9"/>
  <c r="I39" i="9"/>
  <c r="M39" i="9"/>
  <c r="C40" i="9"/>
  <c r="D40" i="9"/>
  <c r="G40" i="9"/>
  <c r="H40" i="9"/>
  <c r="K40" i="9"/>
  <c r="L40" i="9"/>
  <c r="E44" i="9"/>
  <c r="I44" i="9"/>
  <c r="M44" i="9"/>
  <c r="E45" i="9"/>
  <c r="I45" i="9"/>
  <c r="M45" i="9"/>
  <c r="E46" i="9"/>
  <c r="I46" i="9"/>
  <c r="M46" i="9"/>
  <c r="E47" i="9"/>
  <c r="I47" i="9"/>
  <c r="M47" i="9"/>
  <c r="E48" i="9"/>
  <c r="I48" i="9"/>
  <c r="M48" i="9"/>
  <c r="E49" i="9"/>
  <c r="I49" i="9"/>
  <c r="M49" i="9"/>
  <c r="E50" i="9"/>
  <c r="I50" i="9"/>
  <c r="M50" i="9"/>
  <c r="E51" i="9"/>
  <c r="I51" i="9"/>
  <c r="M51" i="9"/>
  <c r="E52" i="9"/>
  <c r="I52" i="9"/>
  <c r="M52" i="9"/>
  <c r="E53" i="9"/>
  <c r="I53" i="9"/>
  <c r="M53" i="9"/>
  <c r="C54" i="9"/>
  <c r="D54" i="9"/>
  <c r="G54" i="9"/>
  <c r="H54" i="9"/>
  <c r="K54" i="9"/>
  <c r="L54" i="9"/>
  <c r="E58" i="9"/>
  <c r="I58" i="9"/>
  <c r="M58" i="9"/>
  <c r="E59" i="9"/>
  <c r="I59" i="9"/>
  <c r="M59" i="9"/>
  <c r="E60" i="9"/>
  <c r="I60" i="9"/>
  <c r="M60" i="9"/>
  <c r="E61" i="9"/>
  <c r="I61" i="9"/>
  <c r="M61" i="9"/>
  <c r="E62" i="9"/>
  <c r="I62" i="9"/>
  <c r="M62" i="9"/>
  <c r="E63" i="9"/>
  <c r="I63" i="9"/>
  <c r="M63" i="9"/>
  <c r="C64" i="9"/>
  <c r="D64" i="9"/>
  <c r="G64" i="9"/>
  <c r="H64" i="9"/>
  <c r="K64" i="9"/>
  <c r="L64" i="9"/>
  <c r="E68" i="9"/>
  <c r="I68" i="9"/>
  <c r="M68" i="9"/>
  <c r="E69" i="9"/>
  <c r="I69" i="9"/>
  <c r="M69" i="9"/>
  <c r="E70" i="9"/>
  <c r="I70" i="9"/>
  <c r="M70" i="9"/>
  <c r="E71" i="9"/>
  <c r="I71" i="9"/>
  <c r="M71" i="9"/>
  <c r="E72" i="9"/>
  <c r="I72" i="9"/>
  <c r="M72" i="9"/>
  <c r="E73" i="9"/>
  <c r="I73" i="9"/>
  <c r="M73" i="9"/>
  <c r="E74" i="9"/>
  <c r="I74" i="9"/>
  <c r="M74" i="9"/>
  <c r="E75" i="9"/>
  <c r="I75" i="9"/>
  <c r="M75" i="9"/>
  <c r="E76" i="9"/>
  <c r="I76" i="9"/>
  <c r="M76" i="9"/>
  <c r="C77" i="9"/>
  <c r="D77" i="9"/>
  <c r="G77" i="9"/>
  <c r="H77" i="9"/>
  <c r="K77" i="9"/>
  <c r="L77" i="9"/>
  <c r="E81" i="9"/>
  <c r="I81" i="9"/>
  <c r="M81" i="9"/>
  <c r="E82" i="9"/>
  <c r="I82" i="9"/>
  <c r="M82" i="9"/>
  <c r="E83" i="9"/>
  <c r="I83" i="9"/>
  <c r="M83" i="9"/>
  <c r="E84" i="9"/>
  <c r="I84" i="9"/>
  <c r="M84" i="9"/>
  <c r="E85" i="9"/>
  <c r="I85" i="9"/>
  <c r="M85" i="9"/>
  <c r="E86" i="9"/>
  <c r="I86" i="9"/>
  <c r="M86" i="9"/>
  <c r="E87" i="9"/>
  <c r="I87" i="9"/>
  <c r="M87" i="9"/>
  <c r="E88" i="9"/>
  <c r="I88" i="9"/>
  <c r="M88" i="9"/>
  <c r="E89" i="9"/>
  <c r="I89" i="9"/>
  <c r="M89" i="9"/>
  <c r="E90" i="9"/>
  <c r="I90" i="9"/>
  <c r="M90" i="9"/>
  <c r="E91" i="9"/>
  <c r="I91" i="9"/>
  <c r="M91" i="9"/>
  <c r="C92" i="9"/>
  <c r="D92" i="9"/>
  <c r="G92" i="9"/>
  <c r="H92" i="9"/>
  <c r="K92" i="9"/>
  <c r="L92" i="9"/>
  <c r="E96" i="9"/>
  <c r="I96" i="9"/>
  <c r="M96" i="9"/>
  <c r="E97" i="9"/>
  <c r="I97" i="9"/>
  <c r="M97" i="9"/>
  <c r="E98" i="9"/>
  <c r="I98" i="9"/>
  <c r="M98" i="9"/>
  <c r="E99" i="9"/>
  <c r="I99" i="9"/>
  <c r="M99" i="9"/>
  <c r="E100" i="9"/>
  <c r="I100" i="9"/>
  <c r="M100" i="9"/>
  <c r="E101" i="9"/>
  <c r="I101" i="9"/>
  <c r="M101" i="9"/>
  <c r="E102" i="9"/>
  <c r="I102" i="9"/>
  <c r="M102" i="9"/>
  <c r="E103" i="9"/>
  <c r="I103" i="9"/>
  <c r="M103" i="9"/>
  <c r="E104" i="9"/>
  <c r="I104" i="9"/>
  <c r="M104" i="9"/>
  <c r="C105" i="9"/>
  <c r="D105" i="9"/>
  <c r="G105" i="9"/>
  <c r="H105" i="9"/>
  <c r="K105" i="9"/>
  <c r="L105" i="9"/>
  <c r="C107" i="9"/>
  <c r="E109" i="9"/>
  <c r="I109" i="9"/>
  <c r="M109" i="9"/>
  <c r="E110" i="9"/>
  <c r="I110" i="9"/>
  <c r="M110" i="9"/>
  <c r="E111" i="9"/>
  <c r="I111" i="9"/>
  <c r="M111" i="9"/>
  <c r="E112" i="9"/>
  <c r="I112" i="9"/>
  <c r="M112" i="9"/>
  <c r="E113" i="9"/>
  <c r="I113" i="9"/>
  <c r="M113" i="9"/>
  <c r="E114" i="9"/>
  <c r="I114" i="9"/>
  <c r="M114" i="9"/>
  <c r="E115" i="9"/>
  <c r="I115" i="9"/>
  <c r="M115" i="9"/>
  <c r="C116" i="9"/>
  <c r="D116" i="9"/>
  <c r="G116" i="9"/>
  <c r="H116" i="9"/>
  <c r="K116" i="9"/>
  <c r="L116" i="9"/>
  <c r="E120" i="9"/>
  <c r="I120" i="9"/>
  <c r="M120" i="9"/>
  <c r="E121" i="9"/>
  <c r="I121" i="9"/>
  <c r="M121" i="9"/>
  <c r="E122" i="9"/>
  <c r="I122" i="9"/>
  <c r="M122" i="9"/>
  <c r="E123" i="9"/>
  <c r="I123" i="9"/>
  <c r="M123" i="9"/>
  <c r="E124" i="9"/>
  <c r="I124" i="9"/>
  <c r="M124" i="9"/>
  <c r="E125" i="9"/>
  <c r="I125" i="9"/>
  <c r="M125" i="9"/>
  <c r="E126" i="9"/>
  <c r="I126" i="9"/>
  <c r="M126" i="9"/>
  <c r="E127" i="9"/>
  <c r="I127" i="9"/>
  <c r="M127" i="9"/>
  <c r="C128" i="9"/>
  <c r="D128" i="9"/>
  <c r="G128" i="9"/>
  <c r="H128" i="9"/>
  <c r="K128" i="9"/>
  <c r="L128" i="9"/>
  <c r="E132" i="9"/>
  <c r="I132" i="9"/>
  <c r="M132" i="9"/>
  <c r="E133" i="9"/>
  <c r="I133" i="9"/>
  <c r="M133" i="9"/>
  <c r="E134" i="9"/>
  <c r="I134" i="9"/>
  <c r="M134" i="9"/>
  <c r="E135" i="9"/>
  <c r="I135" i="9"/>
  <c r="M135" i="9"/>
  <c r="E136" i="9"/>
  <c r="I136" i="9"/>
  <c r="M136" i="9"/>
  <c r="E137" i="9"/>
  <c r="I137" i="9"/>
  <c r="M137" i="9"/>
  <c r="E138" i="9"/>
  <c r="I138" i="9"/>
  <c r="M138" i="9"/>
  <c r="C139" i="9"/>
  <c r="D139" i="9"/>
  <c r="G139" i="9"/>
  <c r="H139" i="9"/>
  <c r="K139" i="9"/>
  <c r="L139" i="9"/>
  <c r="E143" i="9"/>
  <c r="I143" i="9"/>
  <c r="M143" i="9"/>
  <c r="B144" i="9"/>
  <c r="E144" i="9"/>
  <c r="I144" i="9"/>
  <c r="M144" i="9"/>
  <c r="B145" i="9"/>
  <c r="E145" i="9"/>
  <c r="I145" i="9"/>
  <c r="M145" i="9"/>
  <c r="B146" i="9"/>
  <c r="E146" i="9"/>
  <c r="I146" i="9"/>
  <c r="M146" i="9"/>
  <c r="E147" i="9"/>
  <c r="I147" i="9"/>
  <c r="M147" i="9"/>
  <c r="E148" i="9"/>
  <c r="I148" i="9"/>
  <c r="M148" i="9"/>
  <c r="E149" i="9"/>
  <c r="I149" i="9"/>
  <c r="M149" i="9"/>
  <c r="E150" i="9"/>
  <c r="I150" i="9"/>
  <c r="M150" i="9"/>
  <c r="E151" i="9"/>
  <c r="I151" i="9"/>
  <c r="M151" i="9"/>
  <c r="E152" i="9"/>
  <c r="I152" i="9"/>
  <c r="M152" i="9"/>
  <c r="C153" i="9"/>
  <c r="D153" i="9"/>
  <c r="G153" i="9"/>
  <c r="H153" i="9"/>
  <c r="K153" i="9"/>
  <c r="L153" i="9"/>
  <c r="E157" i="9"/>
  <c r="I157" i="9"/>
  <c r="M157" i="9"/>
  <c r="E158" i="9"/>
  <c r="I158" i="9"/>
  <c r="M158" i="9"/>
  <c r="E159" i="9"/>
  <c r="I159" i="9"/>
  <c r="M159" i="9"/>
  <c r="E160" i="9"/>
  <c r="I160" i="9"/>
  <c r="M160" i="9"/>
  <c r="E161" i="9"/>
  <c r="I161" i="9"/>
  <c r="M161" i="9"/>
  <c r="E162" i="9"/>
  <c r="I162" i="9"/>
  <c r="M162" i="9"/>
  <c r="E163" i="9"/>
  <c r="I163" i="9"/>
  <c r="M163" i="9"/>
  <c r="C164" i="9"/>
  <c r="D164" i="9"/>
  <c r="G164" i="9"/>
  <c r="H164" i="9"/>
  <c r="K164" i="9"/>
  <c r="L164" i="9"/>
  <c r="E168" i="9"/>
  <c r="I168" i="9"/>
  <c r="M168" i="9"/>
  <c r="E169" i="9"/>
  <c r="I169" i="9"/>
  <c r="M169" i="9"/>
  <c r="E170" i="9"/>
  <c r="I170" i="9"/>
  <c r="M170" i="9"/>
  <c r="E171" i="9"/>
  <c r="I171" i="9"/>
  <c r="M171" i="9"/>
  <c r="C172" i="9"/>
  <c r="D172" i="9"/>
  <c r="G172" i="9"/>
  <c r="H172" i="9"/>
  <c r="K172" i="9"/>
  <c r="L172" i="9"/>
  <c r="E176" i="9"/>
  <c r="I176" i="9"/>
  <c r="M176" i="9"/>
  <c r="E177" i="9"/>
  <c r="I177" i="9"/>
  <c r="M177" i="9"/>
  <c r="E178" i="9"/>
  <c r="I178" i="9"/>
  <c r="M178" i="9"/>
  <c r="E179" i="9"/>
  <c r="I179" i="9"/>
  <c r="M179" i="9"/>
  <c r="C180" i="9"/>
  <c r="D180" i="9"/>
  <c r="G180" i="9"/>
  <c r="H180" i="9"/>
  <c r="K180" i="9"/>
  <c r="L180" i="9"/>
  <c r="B8" i="10"/>
  <c r="B144" i="10" s="1"/>
  <c r="F8" i="10"/>
  <c r="J8" i="10"/>
  <c r="J82" i="10" s="1"/>
  <c r="A18" i="10"/>
  <c r="B18" i="10"/>
  <c r="B23" i="10" s="1"/>
  <c r="B10" i="10" s="1"/>
  <c r="C18" i="10"/>
  <c r="F18" i="10"/>
  <c r="G18" i="10"/>
  <c r="J18" i="10"/>
  <c r="L18" i="10" s="1"/>
  <c r="K18" i="10"/>
  <c r="A19" i="10"/>
  <c r="B19" i="10"/>
  <c r="C19" i="10"/>
  <c r="C23" i="10" s="1"/>
  <c r="C10" i="10" s="1"/>
  <c r="F19" i="10"/>
  <c r="G19" i="10"/>
  <c r="H19" i="10" s="1"/>
  <c r="J19" i="10"/>
  <c r="L19" i="10" s="1"/>
  <c r="K19" i="10"/>
  <c r="A20" i="10"/>
  <c r="B20" i="10"/>
  <c r="C20" i="10"/>
  <c r="D20" i="10" s="1"/>
  <c r="F20" i="10"/>
  <c r="G20" i="10"/>
  <c r="J20" i="10"/>
  <c r="K20" i="10"/>
  <c r="A21" i="10"/>
  <c r="B21" i="10"/>
  <c r="C21" i="10"/>
  <c r="F21" i="10"/>
  <c r="G21" i="10"/>
  <c r="J21" i="10"/>
  <c r="K21" i="10"/>
  <c r="L21" i="10" s="1"/>
  <c r="A22" i="10"/>
  <c r="B22" i="10"/>
  <c r="D22" i="10" s="1"/>
  <c r="C22" i="10"/>
  <c r="F22" i="10"/>
  <c r="G22" i="10"/>
  <c r="H22" i="10" s="1"/>
  <c r="J22" i="10"/>
  <c r="K22" i="10"/>
  <c r="L22" i="10"/>
  <c r="D27" i="10"/>
  <c r="H27" i="10"/>
  <c r="L27" i="10"/>
  <c r="L43" i="10" s="1"/>
  <c r="D28" i="10"/>
  <c r="H28" i="10"/>
  <c r="L28" i="10"/>
  <c r="D29" i="10"/>
  <c r="H29" i="10"/>
  <c r="L29" i="10"/>
  <c r="D30" i="10"/>
  <c r="H30" i="10"/>
  <c r="L30" i="10"/>
  <c r="D31" i="10"/>
  <c r="H31" i="10"/>
  <c r="L31" i="10"/>
  <c r="D32" i="10"/>
  <c r="H32" i="10"/>
  <c r="L32" i="10"/>
  <c r="D33" i="10"/>
  <c r="H33" i="10"/>
  <c r="L33" i="10"/>
  <c r="D34" i="10"/>
  <c r="H34" i="10"/>
  <c r="L34" i="10"/>
  <c r="D35" i="10"/>
  <c r="H35" i="10"/>
  <c r="L35" i="10"/>
  <c r="D36" i="10"/>
  <c r="H36" i="10"/>
  <c r="L36" i="10"/>
  <c r="D37" i="10"/>
  <c r="H37" i="10"/>
  <c r="L37" i="10"/>
  <c r="D38" i="10"/>
  <c r="H38" i="10"/>
  <c r="L38" i="10"/>
  <c r="D39" i="10"/>
  <c r="H39" i="10"/>
  <c r="L39" i="10"/>
  <c r="D40" i="10"/>
  <c r="H40" i="10"/>
  <c r="L40" i="10"/>
  <c r="D41" i="10"/>
  <c r="H41" i="10"/>
  <c r="L41" i="10"/>
  <c r="D42" i="10"/>
  <c r="H42" i="10"/>
  <c r="L42" i="10"/>
  <c r="B43" i="10"/>
  <c r="C43" i="10"/>
  <c r="F43" i="10"/>
  <c r="F11" i="10" s="1"/>
  <c r="G43" i="10"/>
  <c r="J43" i="10"/>
  <c r="K43" i="10"/>
  <c r="F45" i="10"/>
  <c r="D47" i="10"/>
  <c r="H47" i="10"/>
  <c r="L47" i="10"/>
  <c r="D48" i="10"/>
  <c r="H48" i="10"/>
  <c r="L48" i="10"/>
  <c r="D49" i="10"/>
  <c r="H49" i="10"/>
  <c r="L49" i="10"/>
  <c r="D50" i="10"/>
  <c r="H50" i="10"/>
  <c r="L50" i="10"/>
  <c r="D51" i="10"/>
  <c r="H51" i="10"/>
  <c r="L51" i="10"/>
  <c r="D52" i="10"/>
  <c r="H52" i="10"/>
  <c r="L52" i="10"/>
  <c r="D53" i="10"/>
  <c r="H53" i="10"/>
  <c r="L53" i="10"/>
  <c r="D54" i="10"/>
  <c r="H54" i="10"/>
  <c r="L54" i="10"/>
  <c r="D55" i="10"/>
  <c r="H55" i="10"/>
  <c r="L55" i="10"/>
  <c r="D56" i="10"/>
  <c r="H56" i="10"/>
  <c r="L56" i="10"/>
  <c r="B57" i="10"/>
  <c r="C57" i="10"/>
  <c r="F57" i="10"/>
  <c r="G57" i="10"/>
  <c r="J57" i="10"/>
  <c r="K57" i="10"/>
  <c r="F59" i="10"/>
  <c r="J59" i="10"/>
  <c r="D61" i="10"/>
  <c r="H61" i="10"/>
  <c r="L61" i="10"/>
  <c r="D62" i="10"/>
  <c r="H62" i="10"/>
  <c r="L62" i="10"/>
  <c r="D63" i="10"/>
  <c r="H63" i="10"/>
  <c r="L63" i="10"/>
  <c r="D64" i="10"/>
  <c r="D67" i="10" s="1"/>
  <c r="H64" i="10"/>
  <c r="L64" i="10"/>
  <c r="D65" i="10"/>
  <c r="H65" i="10"/>
  <c r="L65" i="10"/>
  <c r="D66" i="10"/>
  <c r="H66" i="10"/>
  <c r="L66" i="10"/>
  <c r="B67" i="10"/>
  <c r="C67" i="10"/>
  <c r="F67" i="10"/>
  <c r="G67" i="10"/>
  <c r="J67" i="10"/>
  <c r="K67" i="10"/>
  <c r="F69" i="10"/>
  <c r="D71" i="10"/>
  <c r="H71" i="10"/>
  <c r="L71" i="10"/>
  <c r="D72" i="10"/>
  <c r="H72" i="10"/>
  <c r="H80" i="10" s="1"/>
  <c r="L72" i="10"/>
  <c r="D73" i="10"/>
  <c r="H73" i="10"/>
  <c r="L73" i="10"/>
  <c r="D74" i="10"/>
  <c r="H74" i="10"/>
  <c r="L74" i="10"/>
  <c r="D75" i="10"/>
  <c r="H75" i="10"/>
  <c r="L75" i="10"/>
  <c r="D76" i="10"/>
  <c r="H76" i="10"/>
  <c r="L76" i="10"/>
  <c r="D77" i="10"/>
  <c r="H77" i="10"/>
  <c r="L77" i="10"/>
  <c r="D78" i="10"/>
  <c r="H78" i="10"/>
  <c r="L78" i="10"/>
  <c r="D79" i="10"/>
  <c r="H79" i="10"/>
  <c r="L79" i="10"/>
  <c r="B80" i="10"/>
  <c r="C80" i="10"/>
  <c r="F80" i="10"/>
  <c r="G80" i="10"/>
  <c r="J80" i="10"/>
  <c r="K80" i="10"/>
  <c r="D84" i="10"/>
  <c r="H84" i="10"/>
  <c r="L84" i="10"/>
  <c r="D85" i="10"/>
  <c r="H85" i="10"/>
  <c r="L85" i="10"/>
  <c r="D86" i="10"/>
  <c r="H86" i="10"/>
  <c r="L86" i="10"/>
  <c r="D87" i="10"/>
  <c r="H87" i="10"/>
  <c r="L87" i="10"/>
  <c r="D88" i="10"/>
  <c r="H88" i="10"/>
  <c r="L88" i="10"/>
  <c r="D89" i="10"/>
  <c r="H89" i="10"/>
  <c r="L89" i="10"/>
  <c r="D90" i="10"/>
  <c r="H90" i="10"/>
  <c r="L90" i="10"/>
  <c r="D91" i="10"/>
  <c r="H91" i="10"/>
  <c r="L91" i="10"/>
  <c r="D92" i="10"/>
  <c r="H92" i="10"/>
  <c r="L92" i="10"/>
  <c r="D93" i="10"/>
  <c r="H93" i="10"/>
  <c r="L93" i="10"/>
  <c r="D94" i="10"/>
  <c r="H94" i="10"/>
  <c r="L94" i="10"/>
  <c r="B95" i="10"/>
  <c r="C95" i="10"/>
  <c r="F95" i="10"/>
  <c r="G95" i="10"/>
  <c r="J95" i="10"/>
  <c r="K95" i="10"/>
  <c r="F97" i="10"/>
  <c r="D99" i="10"/>
  <c r="H99" i="10"/>
  <c r="L99" i="10"/>
  <c r="D100" i="10"/>
  <c r="H100" i="10"/>
  <c r="L100" i="10"/>
  <c r="D101" i="10"/>
  <c r="D108" i="10" s="1"/>
  <c r="H101" i="10"/>
  <c r="L101" i="10"/>
  <c r="D102" i="10"/>
  <c r="H102" i="10"/>
  <c r="L102" i="10"/>
  <c r="D103" i="10"/>
  <c r="H103" i="10"/>
  <c r="L103" i="10"/>
  <c r="D104" i="10"/>
  <c r="H104" i="10"/>
  <c r="L104" i="10"/>
  <c r="D105" i="10"/>
  <c r="H105" i="10"/>
  <c r="L105" i="10"/>
  <c r="D106" i="10"/>
  <c r="H106" i="10"/>
  <c r="L106" i="10"/>
  <c r="D107" i="10"/>
  <c r="H107" i="10"/>
  <c r="L107" i="10"/>
  <c r="B108" i="10"/>
  <c r="C108" i="10"/>
  <c r="F108" i="10"/>
  <c r="G108" i="10"/>
  <c r="J108" i="10"/>
  <c r="K108" i="10"/>
  <c r="D112" i="10"/>
  <c r="H112" i="10"/>
  <c r="L112" i="10"/>
  <c r="D113" i="10"/>
  <c r="H113" i="10"/>
  <c r="L113" i="10"/>
  <c r="D114" i="10"/>
  <c r="H114" i="10"/>
  <c r="L114" i="10"/>
  <c r="D115" i="10"/>
  <c r="H115" i="10"/>
  <c r="L115" i="10"/>
  <c r="D116" i="10"/>
  <c r="H116" i="10"/>
  <c r="L116" i="10"/>
  <c r="D117" i="10"/>
  <c r="H117" i="10"/>
  <c r="L117" i="10"/>
  <c r="D118" i="10"/>
  <c r="H118" i="10"/>
  <c r="L118" i="10"/>
  <c r="B119" i="10"/>
  <c r="C119" i="10"/>
  <c r="F119" i="10"/>
  <c r="G119" i="10"/>
  <c r="J119" i="10"/>
  <c r="K119" i="10"/>
  <c r="D123" i="10"/>
  <c r="H123" i="10"/>
  <c r="L123" i="10"/>
  <c r="D124" i="10"/>
  <c r="H124" i="10"/>
  <c r="L124" i="10"/>
  <c r="D125" i="10"/>
  <c r="H125" i="10"/>
  <c r="L125" i="10"/>
  <c r="D126" i="10"/>
  <c r="H126" i="10"/>
  <c r="L126" i="10"/>
  <c r="D127" i="10"/>
  <c r="H127" i="10"/>
  <c r="L127" i="10"/>
  <c r="D128" i="10"/>
  <c r="H128" i="10"/>
  <c r="L128" i="10"/>
  <c r="D129" i="10"/>
  <c r="H129" i="10"/>
  <c r="L129" i="10"/>
  <c r="D130" i="10"/>
  <c r="H130" i="10"/>
  <c r="L130" i="10"/>
  <c r="B131" i="10"/>
  <c r="C131" i="10"/>
  <c r="F131" i="10"/>
  <c r="G131" i="10"/>
  <c r="J131" i="10"/>
  <c r="K131" i="10"/>
  <c r="F133" i="10"/>
  <c r="J133" i="10"/>
  <c r="D135" i="10"/>
  <c r="H135" i="10"/>
  <c r="L135" i="10"/>
  <c r="D136" i="10"/>
  <c r="H136" i="10"/>
  <c r="L136" i="10"/>
  <c r="D137" i="10"/>
  <c r="H137" i="10"/>
  <c r="L137" i="10"/>
  <c r="D138" i="10"/>
  <c r="H138" i="10"/>
  <c r="L138" i="10"/>
  <c r="D139" i="10"/>
  <c r="H139" i="10"/>
  <c r="L139" i="10"/>
  <c r="D140" i="10"/>
  <c r="H140" i="10"/>
  <c r="L140" i="10"/>
  <c r="D141" i="10"/>
  <c r="H141" i="10"/>
  <c r="L141" i="10"/>
  <c r="B142" i="10"/>
  <c r="C142" i="10"/>
  <c r="F142" i="10"/>
  <c r="G142" i="10"/>
  <c r="J142" i="10"/>
  <c r="K142" i="10"/>
  <c r="J144" i="10"/>
  <c r="D146" i="10"/>
  <c r="H146" i="10"/>
  <c r="L146" i="10"/>
  <c r="A147" i="10"/>
  <c r="D147" i="10"/>
  <c r="H147" i="10"/>
  <c r="L147" i="10"/>
  <c r="A148" i="10"/>
  <c r="D148" i="10"/>
  <c r="H148" i="10"/>
  <c r="L148" i="10"/>
  <c r="A149" i="10"/>
  <c r="D149" i="10"/>
  <c r="H149" i="10"/>
  <c r="L149" i="10"/>
  <c r="D150" i="10"/>
  <c r="H150" i="10"/>
  <c r="L150" i="10"/>
  <c r="D151" i="10"/>
  <c r="H151" i="10"/>
  <c r="L151" i="10"/>
  <c r="D152" i="10"/>
  <c r="H152" i="10"/>
  <c r="L152" i="10"/>
  <c r="L156" i="10" s="1"/>
  <c r="D153" i="10"/>
  <c r="H153" i="10"/>
  <c r="L153" i="10"/>
  <c r="D154" i="10"/>
  <c r="H154" i="10"/>
  <c r="L154" i="10"/>
  <c r="D155" i="10"/>
  <c r="H155" i="10"/>
  <c r="L155" i="10"/>
  <c r="B156" i="10"/>
  <c r="C156" i="10"/>
  <c r="F156" i="10"/>
  <c r="G156" i="10"/>
  <c r="J156" i="10"/>
  <c r="K156" i="10"/>
  <c r="F158" i="10"/>
  <c r="D160" i="10"/>
  <c r="H160" i="10"/>
  <c r="L160" i="10"/>
  <c r="D161" i="10"/>
  <c r="H161" i="10"/>
  <c r="L161" i="10"/>
  <c r="D162" i="10"/>
  <c r="H162" i="10"/>
  <c r="L162" i="10"/>
  <c r="D163" i="10"/>
  <c r="H163" i="10"/>
  <c r="L163" i="10"/>
  <c r="D164" i="10"/>
  <c r="H164" i="10"/>
  <c r="L164" i="10"/>
  <c r="D165" i="10"/>
  <c r="H165" i="10"/>
  <c r="L165" i="10"/>
  <c r="D166" i="10"/>
  <c r="H166" i="10"/>
  <c r="L166" i="10"/>
  <c r="B167" i="10"/>
  <c r="C167" i="10"/>
  <c r="F167" i="10"/>
  <c r="G167" i="10"/>
  <c r="J167" i="10"/>
  <c r="K167" i="10"/>
  <c r="J169" i="10"/>
  <c r="D171" i="10"/>
  <c r="H171" i="10"/>
  <c r="L171" i="10"/>
  <c r="D172" i="10"/>
  <c r="D175" i="10" s="1"/>
  <c r="H172" i="10"/>
  <c r="L172" i="10"/>
  <c r="D173" i="10"/>
  <c r="H173" i="10"/>
  <c r="L173" i="10"/>
  <c r="D174" i="10"/>
  <c r="H174" i="10"/>
  <c r="L174" i="10"/>
  <c r="B175" i="10"/>
  <c r="C175" i="10"/>
  <c r="F175" i="10"/>
  <c r="G175" i="10"/>
  <c r="J175" i="10"/>
  <c r="K175" i="10"/>
  <c r="D179" i="10"/>
  <c r="D183" i="10" s="1"/>
  <c r="H179" i="10"/>
  <c r="L179" i="10"/>
  <c r="D180" i="10"/>
  <c r="H180" i="10"/>
  <c r="L180" i="10"/>
  <c r="D181" i="10"/>
  <c r="H181" i="10"/>
  <c r="L181" i="10"/>
  <c r="D182" i="10"/>
  <c r="H182" i="10"/>
  <c r="L182" i="10"/>
  <c r="B183" i="10"/>
  <c r="C183" i="10"/>
  <c r="F183" i="10"/>
  <c r="G183" i="10"/>
  <c r="J183" i="10"/>
  <c r="K183" i="10"/>
  <c r="B8" i="11"/>
  <c r="B25" i="11" s="1"/>
  <c r="F8" i="11"/>
  <c r="J8" i="11"/>
  <c r="J59" i="11" s="1"/>
  <c r="F16" i="11"/>
  <c r="A18" i="11"/>
  <c r="B18" i="11"/>
  <c r="D18" i="11" s="1"/>
  <c r="C18" i="11"/>
  <c r="F18" i="11"/>
  <c r="G18" i="11"/>
  <c r="J18" i="11"/>
  <c r="K18" i="11"/>
  <c r="A19" i="11"/>
  <c r="B19" i="11"/>
  <c r="C19" i="11"/>
  <c r="F19" i="11"/>
  <c r="G19" i="11"/>
  <c r="H19" i="11" s="1"/>
  <c r="J19" i="11"/>
  <c r="L19" i="11" s="1"/>
  <c r="K19" i="11"/>
  <c r="A20" i="11"/>
  <c r="B20" i="11"/>
  <c r="D20" i="11" s="1"/>
  <c r="C20" i="11"/>
  <c r="F20" i="11"/>
  <c r="G20" i="11"/>
  <c r="H20" i="11"/>
  <c r="J20" i="11"/>
  <c r="K20" i="11"/>
  <c r="L20" i="11" s="1"/>
  <c r="A21" i="11"/>
  <c r="B21" i="11"/>
  <c r="D21" i="11" s="1"/>
  <c r="C21" i="11"/>
  <c r="F21" i="11"/>
  <c r="G21" i="11"/>
  <c r="G23" i="11" s="1"/>
  <c r="G10" i="11" s="1"/>
  <c r="J21" i="11"/>
  <c r="K21" i="11"/>
  <c r="A22" i="11"/>
  <c r="B22" i="11"/>
  <c r="C22" i="11"/>
  <c r="F22" i="11"/>
  <c r="G22" i="11"/>
  <c r="H22" i="11" s="1"/>
  <c r="J22" i="11"/>
  <c r="K22" i="11"/>
  <c r="L22" i="11" s="1"/>
  <c r="J25" i="11"/>
  <c r="D27" i="11"/>
  <c r="H27" i="11"/>
  <c r="L27" i="11"/>
  <c r="D28" i="11"/>
  <c r="H28" i="11"/>
  <c r="L28" i="11"/>
  <c r="D29" i="11"/>
  <c r="H29" i="11"/>
  <c r="L29" i="11"/>
  <c r="D30" i="11"/>
  <c r="H30" i="11"/>
  <c r="L30" i="11"/>
  <c r="D31" i="11"/>
  <c r="H31" i="11"/>
  <c r="L31" i="11"/>
  <c r="D32" i="11"/>
  <c r="H32" i="11"/>
  <c r="L32" i="11"/>
  <c r="D33" i="11"/>
  <c r="H33" i="11"/>
  <c r="L33" i="11"/>
  <c r="D34" i="11"/>
  <c r="H34" i="11"/>
  <c r="L34" i="11"/>
  <c r="D35" i="11"/>
  <c r="H35" i="11"/>
  <c r="L35" i="11"/>
  <c r="D36" i="11"/>
  <c r="H36" i="11"/>
  <c r="L36" i="11"/>
  <c r="D37" i="11"/>
  <c r="H37" i="11"/>
  <c r="L37" i="11"/>
  <c r="D38" i="11"/>
  <c r="H38" i="11"/>
  <c r="L38" i="11"/>
  <c r="D39" i="11"/>
  <c r="H39" i="11"/>
  <c r="L39" i="11"/>
  <c r="D40" i="11"/>
  <c r="H40" i="11"/>
  <c r="L40" i="11"/>
  <c r="D41" i="11"/>
  <c r="H41" i="11"/>
  <c r="L41" i="11"/>
  <c r="D42" i="11"/>
  <c r="H42" i="11"/>
  <c r="L42" i="11"/>
  <c r="B43" i="11"/>
  <c r="C43" i="11"/>
  <c r="C11" i="11" s="1"/>
  <c r="F43" i="11"/>
  <c r="G43" i="11"/>
  <c r="J43" i="11"/>
  <c r="K43" i="11"/>
  <c r="J45" i="11"/>
  <c r="D47" i="11"/>
  <c r="H47" i="11"/>
  <c r="L47" i="11"/>
  <c r="D48" i="11"/>
  <c r="H48" i="11"/>
  <c r="L48" i="11"/>
  <c r="D49" i="11"/>
  <c r="H49" i="11"/>
  <c r="L49" i="11"/>
  <c r="D50" i="11"/>
  <c r="H50" i="11"/>
  <c r="L50" i="11"/>
  <c r="D51" i="11"/>
  <c r="H51" i="11"/>
  <c r="L51" i="11"/>
  <c r="D52" i="11"/>
  <c r="H52" i="11"/>
  <c r="L52" i="11"/>
  <c r="D53" i="11"/>
  <c r="H53" i="11"/>
  <c r="L53" i="11"/>
  <c r="D54" i="11"/>
  <c r="H54" i="11"/>
  <c r="L54" i="11"/>
  <c r="D55" i="11"/>
  <c r="H55" i="11"/>
  <c r="L55" i="11"/>
  <c r="D56" i="11"/>
  <c r="H56" i="11"/>
  <c r="L56" i="11"/>
  <c r="B57" i="11"/>
  <c r="C57" i="11"/>
  <c r="F57" i="11"/>
  <c r="G57" i="11"/>
  <c r="J57" i="11"/>
  <c r="K57" i="11"/>
  <c r="D61" i="11"/>
  <c r="H61" i="11"/>
  <c r="L61" i="11"/>
  <c r="D62" i="11"/>
  <c r="H62" i="11"/>
  <c r="L62" i="11"/>
  <c r="D63" i="11"/>
  <c r="H63" i="11"/>
  <c r="L63" i="11"/>
  <c r="D64" i="11"/>
  <c r="H64" i="11"/>
  <c r="L64" i="11"/>
  <c r="D65" i="11"/>
  <c r="H65" i="11"/>
  <c r="L65" i="11"/>
  <c r="D66" i="11"/>
  <c r="H66" i="11"/>
  <c r="L66" i="11"/>
  <c r="B67" i="11"/>
  <c r="B11" i="11" s="1"/>
  <c r="D11" i="11" s="1"/>
  <c r="C67" i="11"/>
  <c r="F67" i="11"/>
  <c r="G67" i="11"/>
  <c r="J67" i="11"/>
  <c r="K67" i="11"/>
  <c r="B69" i="11"/>
  <c r="F69" i="11"/>
  <c r="D71" i="11"/>
  <c r="D80" i="11" s="1"/>
  <c r="H71" i="11"/>
  <c r="L71" i="11"/>
  <c r="D72" i="11"/>
  <c r="H72" i="11"/>
  <c r="L72" i="11"/>
  <c r="D73" i="11"/>
  <c r="H73" i="11"/>
  <c r="L73" i="11"/>
  <c r="D74" i="11"/>
  <c r="H74" i="11"/>
  <c r="L74" i="11"/>
  <c r="D75" i="11"/>
  <c r="H75" i="11"/>
  <c r="L75" i="11"/>
  <c r="D76" i="11"/>
  <c r="H76" i="11"/>
  <c r="L76" i="11"/>
  <c r="D77" i="11"/>
  <c r="H77" i="11"/>
  <c r="L77" i="11"/>
  <c r="D78" i="11"/>
  <c r="H78" i="11"/>
  <c r="L78" i="11"/>
  <c r="D79" i="11"/>
  <c r="H79" i="11"/>
  <c r="L79" i="11"/>
  <c r="B80" i="11"/>
  <c r="C80" i="11"/>
  <c r="F80" i="11"/>
  <c r="G80" i="11"/>
  <c r="J80" i="11"/>
  <c r="K80" i="11"/>
  <c r="D84" i="11"/>
  <c r="H84" i="11"/>
  <c r="L84" i="11"/>
  <c r="D85" i="11"/>
  <c r="H85" i="11"/>
  <c r="L85" i="11"/>
  <c r="D86" i="11"/>
  <c r="H86" i="11"/>
  <c r="L86" i="11"/>
  <c r="D87" i="11"/>
  <c r="H87" i="11"/>
  <c r="L87" i="11"/>
  <c r="D88" i="11"/>
  <c r="H88" i="11"/>
  <c r="L88" i="11"/>
  <c r="D89" i="11"/>
  <c r="H89" i="11"/>
  <c r="L89" i="11"/>
  <c r="D90" i="11"/>
  <c r="H90" i="11"/>
  <c r="L90" i="11"/>
  <c r="D91" i="11"/>
  <c r="H91" i="11"/>
  <c r="L91" i="11"/>
  <c r="D92" i="11"/>
  <c r="H92" i="11"/>
  <c r="L92" i="11"/>
  <c r="L95" i="11" s="1"/>
  <c r="D93" i="11"/>
  <c r="H93" i="11"/>
  <c r="L93" i="11"/>
  <c r="D94" i="11"/>
  <c r="H94" i="11"/>
  <c r="L94" i="11"/>
  <c r="B95" i="11"/>
  <c r="C95" i="11"/>
  <c r="F95" i="11"/>
  <c r="G95" i="11"/>
  <c r="J95" i="11"/>
  <c r="K95" i="11"/>
  <c r="F97" i="11"/>
  <c r="D99" i="11"/>
  <c r="H99" i="11"/>
  <c r="L99" i="11"/>
  <c r="D100" i="11"/>
  <c r="H100" i="11"/>
  <c r="H108" i="11" s="1"/>
  <c r="L100" i="11"/>
  <c r="D101" i="11"/>
  <c r="H101" i="11"/>
  <c r="L101" i="11"/>
  <c r="D102" i="11"/>
  <c r="H102" i="11"/>
  <c r="L102" i="11"/>
  <c r="D103" i="11"/>
  <c r="H103" i="11"/>
  <c r="L103" i="11"/>
  <c r="D104" i="11"/>
  <c r="H104" i="11"/>
  <c r="L104" i="11"/>
  <c r="D105" i="11"/>
  <c r="H105" i="11"/>
  <c r="L105" i="11"/>
  <c r="D106" i="11"/>
  <c r="H106" i="11"/>
  <c r="L106" i="11"/>
  <c r="D107" i="11"/>
  <c r="H107" i="11"/>
  <c r="L107" i="11"/>
  <c r="B108" i="11"/>
  <c r="C108" i="11"/>
  <c r="F108" i="11"/>
  <c r="G108" i="11"/>
  <c r="J108" i="11"/>
  <c r="K108" i="11"/>
  <c r="F110" i="11"/>
  <c r="D112" i="11"/>
  <c r="H112" i="11"/>
  <c r="L112" i="11"/>
  <c r="D113" i="11"/>
  <c r="H113" i="11"/>
  <c r="L113" i="11"/>
  <c r="D114" i="11"/>
  <c r="H114" i="11"/>
  <c r="L114" i="11"/>
  <c r="D115" i="11"/>
  <c r="H115" i="11"/>
  <c r="L115" i="11"/>
  <c r="D116" i="11"/>
  <c r="H116" i="11"/>
  <c r="L116" i="11"/>
  <c r="D117" i="11"/>
  <c r="H117" i="11"/>
  <c r="L117" i="11"/>
  <c r="D118" i="11"/>
  <c r="H118" i="11"/>
  <c r="L118" i="11"/>
  <c r="B119" i="11"/>
  <c r="C119" i="11"/>
  <c r="F119" i="11"/>
  <c r="G119" i="11"/>
  <c r="J119" i="11"/>
  <c r="K119" i="11"/>
  <c r="B121" i="11"/>
  <c r="F121" i="11"/>
  <c r="D123" i="11"/>
  <c r="H123" i="11"/>
  <c r="L123" i="11"/>
  <c r="D124" i="11"/>
  <c r="H124" i="11"/>
  <c r="L124" i="11"/>
  <c r="D125" i="11"/>
  <c r="H125" i="11"/>
  <c r="L125" i="11"/>
  <c r="D126" i="11"/>
  <c r="H126" i="11"/>
  <c r="L126" i="11"/>
  <c r="D127" i="11"/>
  <c r="H127" i="11"/>
  <c r="L127" i="11"/>
  <c r="D128" i="11"/>
  <c r="H128" i="11"/>
  <c r="L128" i="11"/>
  <c r="D129" i="11"/>
  <c r="H129" i="11"/>
  <c r="L129" i="11"/>
  <c r="D130" i="11"/>
  <c r="H130" i="11"/>
  <c r="L130" i="11"/>
  <c r="B131" i="11"/>
  <c r="C131" i="11"/>
  <c r="F131" i="11"/>
  <c r="G131" i="11"/>
  <c r="J131" i="11"/>
  <c r="K131" i="11"/>
  <c r="B133" i="11"/>
  <c r="D135" i="11"/>
  <c r="H135" i="11"/>
  <c r="L135" i="11"/>
  <c r="D136" i="11"/>
  <c r="H136" i="11"/>
  <c r="L136" i="11"/>
  <c r="D137" i="11"/>
  <c r="H137" i="11"/>
  <c r="L137" i="11"/>
  <c r="D138" i="11"/>
  <c r="H138" i="11"/>
  <c r="L138" i="11"/>
  <c r="D139" i="11"/>
  <c r="H139" i="11"/>
  <c r="L139" i="11"/>
  <c r="D140" i="11"/>
  <c r="H140" i="11"/>
  <c r="L140" i="11"/>
  <c r="D141" i="11"/>
  <c r="H141" i="11"/>
  <c r="L141" i="11"/>
  <c r="B142" i="11"/>
  <c r="C142" i="11"/>
  <c r="F142" i="11"/>
  <c r="G142" i="11"/>
  <c r="J142" i="11"/>
  <c r="K142" i="11"/>
  <c r="D146" i="11"/>
  <c r="H146" i="11"/>
  <c r="L146" i="11"/>
  <c r="A147" i="11"/>
  <c r="D147" i="11"/>
  <c r="H147" i="11"/>
  <c r="L147" i="11"/>
  <c r="A148" i="11"/>
  <c r="D148" i="11"/>
  <c r="H148" i="11"/>
  <c r="L148" i="11"/>
  <c r="A149" i="11"/>
  <c r="D149" i="11"/>
  <c r="H149" i="11"/>
  <c r="L149" i="11"/>
  <c r="D150" i="11"/>
  <c r="H150" i="11"/>
  <c r="L150" i="11"/>
  <c r="D151" i="11"/>
  <c r="H151" i="11"/>
  <c r="L151" i="11"/>
  <c r="D152" i="11"/>
  <c r="H152" i="11"/>
  <c r="L152" i="11"/>
  <c r="L156" i="11"/>
  <c r="D153" i="11"/>
  <c r="H153" i="11"/>
  <c r="L153" i="11"/>
  <c r="D154" i="11"/>
  <c r="H154" i="11"/>
  <c r="L154" i="11"/>
  <c r="D155" i="11"/>
  <c r="H155" i="11"/>
  <c r="L155" i="11"/>
  <c r="B156" i="11"/>
  <c r="C156" i="11"/>
  <c r="F156" i="11"/>
  <c r="G156" i="11"/>
  <c r="J156" i="11"/>
  <c r="K156" i="11"/>
  <c r="B158" i="11"/>
  <c r="D160" i="11"/>
  <c r="H160" i="11"/>
  <c r="L160" i="11"/>
  <c r="D161" i="11"/>
  <c r="H161" i="11"/>
  <c r="L161" i="11"/>
  <c r="D162" i="11"/>
  <c r="H162" i="11"/>
  <c r="L162" i="11"/>
  <c r="D163" i="11"/>
  <c r="H163" i="11"/>
  <c r="L163" i="11"/>
  <c r="D164" i="11"/>
  <c r="H164" i="11"/>
  <c r="L164" i="11"/>
  <c r="D165" i="11"/>
  <c r="H165" i="11"/>
  <c r="L165" i="11"/>
  <c r="D166" i="11"/>
  <c r="H166" i="11"/>
  <c r="L166" i="11"/>
  <c r="B167" i="11"/>
  <c r="C167" i="11"/>
  <c r="F167" i="11"/>
  <c r="G167" i="11"/>
  <c r="J167" i="11"/>
  <c r="K167" i="11"/>
  <c r="B169" i="11"/>
  <c r="D171" i="11"/>
  <c r="H171" i="11"/>
  <c r="L171" i="11"/>
  <c r="D172" i="11"/>
  <c r="H172" i="11"/>
  <c r="L172" i="11"/>
  <c r="D173" i="11"/>
  <c r="H173" i="11"/>
  <c r="L173" i="11"/>
  <c r="D174" i="11"/>
  <c r="H174" i="11"/>
  <c r="L174" i="11"/>
  <c r="L175" i="11"/>
  <c r="B175" i="11"/>
  <c r="C175" i="11"/>
  <c r="F175" i="11"/>
  <c r="G175" i="11"/>
  <c r="J175" i="11"/>
  <c r="K175" i="11"/>
  <c r="J177" i="11"/>
  <c r="D179" i="11"/>
  <c r="H179" i="11"/>
  <c r="L179" i="11"/>
  <c r="D180" i="11"/>
  <c r="D183" i="11" s="1"/>
  <c r="H180" i="11"/>
  <c r="L180" i="11"/>
  <c r="D181" i="11"/>
  <c r="H181" i="11"/>
  <c r="L181" i="11"/>
  <c r="D182" i="11"/>
  <c r="H182" i="11"/>
  <c r="L182" i="11"/>
  <c r="B183" i="11"/>
  <c r="C183" i="11"/>
  <c r="F183" i="11"/>
  <c r="G183" i="11"/>
  <c r="J183" i="11"/>
  <c r="K183" i="11"/>
  <c r="B8" i="2"/>
  <c r="F8" i="2"/>
  <c r="F121" i="2" s="1"/>
  <c r="J8" i="2"/>
  <c r="J16" i="2"/>
  <c r="B16" i="2"/>
  <c r="A18" i="2"/>
  <c r="B18" i="2"/>
  <c r="C18" i="2"/>
  <c r="D18" i="2" s="1"/>
  <c r="F18" i="2"/>
  <c r="G18" i="2"/>
  <c r="H18" i="2" s="1"/>
  <c r="J18" i="2"/>
  <c r="K18" i="2"/>
  <c r="L18" i="2" s="1"/>
  <c r="A19" i="2"/>
  <c r="B19" i="2"/>
  <c r="D19" i="2" s="1"/>
  <c r="C19" i="2"/>
  <c r="F19" i="2"/>
  <c r="G19" i="2"/>
  <c r="J19" i="2"/>
  <c r="K19" i="2"/>
  <c r="L19" i="2" s="1"/>
  <c r="A20" i="2"/>
  <c r="B20" i="2"/>
  <c r="C20" i="2"/>
  <c r="D20" i="2" s="1"/>
  <c r="F20" i="2"/>
  <c r="G20" i="2"/>
  <c r="H20" i="2" s="1"/>
  <c r="J20" i="2"/>
  <c r="L20" i="2" s="1"/>
  <c r="K20" i="2"/>
  <c r="A21" i="2"/>
  <c r="B21" i="2"/>
  <c r="C21" i="2"/>
  <c r="D21" i="2" s="1"/>
  <c r="F21" i="2"/>
  <c r="H21" i="2" s="1"/>
  <c r="G21" i="2"/>
  <c r="J21" i="2"/>
  <c r="K21" i="2"/>
  <c r="L21" i="2" s="1"/>
  <c r="A22" i="2"/>
  <c r="B22" i="2"/>
  <c r="C22" i="2"/>
  <c r="D22" i="2" s="1"/>
  <c r="F22" i="2"/>
  <c r="G22" i="2"/>
  <c r="J22" i="2"/>
  <c r="K22" i="2"/>
  <c r="L22" i="2" s="1"/>
  <c r="B25" i="2"/>
  <c r="J25" i="2"/>
  <c r="D27" i="2"/>
  <c r="D43" i="2" s="1"/>
  <c r="H27" i="2"/>
  <c r="L27" i="2"/>
  <c r="D28" i="2"/>
  <c r="H28" i="2"/>
  <c r="L28" i="2"/>
  <c r="D29" i="2"/>
  <c r="H29" i="2"/>
  <c r="L29" i="2"/>
  <c r="D30" i="2"/>
  <c r="H30" i="2"/>
  <c r="L30" i="2"/>
  <c r="D31" i="2"/>
  <c r="H31" i="2"/>
  <c r="L31" i="2"/>
  <c r="D32" i="2"/>
  <c r="H32" i="2"/>
  <c r="L32" i="2"/>
  <c r="D33" i="2"/>
  <c r="H33" i="2"/>
  <c r="L33" i="2"/>
  <c r="D34" i="2"/>
  <c r="H34" i="2"/>
  <c r="L34" i="2"/>
  <c r="D35" i="2"/>
  <c r="H35" i="2"/>
  <c r="L35" i="2"/>
  <c r="D36" i="2"/>
  <c r="H36" i="2"/>
  <c r="L36" i="2"/>
  <c r="D37" i="2"/>
  <c r="H37" i="2"/>
  <c r="L37" i="2"/>
  <c r="D38" i="2"/>
  <c r="H38" i="2"/>
  <c r="L38" i="2"/>
  <c r="D39" i="2"/>
  <c r="H39" i="2"/>
  <c r="L39" i="2"/>
  <c r="D40" i="2"/>
  <c r="H40" i="2"/>
  <c r="L40" i="2"/>
  <c r="D41" i="2"/>
  <c r="H41" i="2"/>
  <c r="L41" i="2"/>
  <c r="D42" i="2"/>
  <c r="H42" i="2"/>
  <c r="L42" i="2"/>
  <c r="B43" i="2"/>
  <c r="C43" i="2"/>
  <c r="F43" i="2"/>
  <c r="G43" i="2"/>
  <c r="J43" i="2"/>
  <c r="K43" i="2"/>
  <c r="B45" i="2"/>
  <c r="F45" i="2"/>
  <c r="D47" i="2"/>
  <c r="H47" i="2"/>
  <c r="L47" i="2"/>
  <c r="D48" i="2"/>
  <c r="H48" i="2"/>
  <c r="L48" i="2"/>
  <c r="D49" i="2"/>
  <c r="H49" i="2"/>
  <c r="L49" i="2"/>
  <c r="D50" i="2"/>
  <c r="H50" i="2"/>
  <c r="L50" i="2"/>
  <c r="D51" i="2"/>
  <c r="H51" i="2"/>
  <c r="L51" i="2"/>
  <c r="D52" i="2"/>
  <c r="H52" i="2"/>
  <c r="L52" i="2"/>
  <c r="D53" i="2"/>
  <c r="H53" i="2"/>
  <c r="L53" i="2"/>
  <c r="D54" i="2"/>
  <c r="H54" i="2"/>
  <c r="L54" i="2"/>
  <c r="D55" i="2"/>
  <c r="H55" i="2"/>
  <c r="L55" i="2"/>
  <c r="D56" i="2"/>
  <c r="H56" i="2"/>
  <c r="L56" i="2"/>
  <c r="B57" i="2"/>
  <c r="C57" i="2"/>
  <c r="F57" i="2"/>
  <c r="G57" i="2"/>
  <c r="J57" i="2"/>
  <c r="K57" i="2"/>
  <c r="K11" i="2" s="1"/>
  <c r="B59" i="2"/>
  <c r="J59" i="2"/>
  <c r="D61" i="2"/>
  <c r="H61" i="2"/>
  <c r="L61" i="2"/>
  <c r="D62" i="2"/>
  <c r="H62" i="2"/>
  <c r="L62" i="2"/>
  <c r="D63" i="2"/>
  <c r="H63" i="2"/>
  <c r="L63" i="2"/>
  <c r="D64" i="2"/>
  <c r="H64" i="2"/>
  <c r="L64" i="2"/>
  <c r="D65" i="2"/>
  <c r="H65" i="2"/>
  <c r="L65" i="2"/>
  <c r="D66" i="2"/>
  <c r="H66" i="2"/>
  <c r="L66" i="2"/>
  <c r="B67" i="2"/>
  <c r="C67" i="2"/>
  <c r="F67" i="2"/>
  <c r="G67" i="2"/>
  <c r="J67" i="2"/>
  <c r="K67" i="2"/>
  <c r="B69" i="2"/>
  <c r="F69" i="2"/>
  <c r="D71" i="2"/>
  <c r="H71" i="2"/>
  <c r="L71" i="2"/>
  <c r="D72" i="2"/>
  <c r="D80" i="2" s="1"/>
  <c r="H72" i="2"/>
  <c r="L72" i="2"/>
  <c r="D73" i="2"/>
  <c r="H73" i="2"/>
  <c r="L73" i="2"/>
  <c r="D74" i="2"/>
  <c r="H74" i="2"/>
  <c r="L74" i="2"/>
  <c r="D75" i="2"/>
  <c r="H75" i="2"/>
  <c r="L75" i="2"/>
  <c r="D76" i="2"/>
  <c r="H76" i="2"/>
  <c r="L76" i="2"/>
  <c r="D77" i="2"/>
  <c r="H77" i="2"/>
  <c r="L77" i="2"/>
  <c r="D78" i="2"/>
  <c r="H78" i="2"/>
  <c r="L78" i="2"/>
  <c r="D79" i="2"/>
  <c r="H79" i="2"/>
  <c r="L79" i="2"/>
  <c r="B80" i="2"/>
  <c r="C80" i="2"/>
  <c r="C167" i="2"/>
  <c r="F80" i="2"/>
  <c r="G80" i="2"/>
  <c r="J80" i="2"/>
  <c r="K80" i="2"/>
  <c r="B82" i="2"/>
  <c r="D84" i="2"/>
  <c r="H84" i="2"/>
  <c r="L84" i="2"/>
  <c r="D85" i="2"/>
  <c r="H85" i="2"/>
  <c r="L85" i="2"/>
  <c r="D86" i="2"/>
  <c r="H86" i="2"/>
  <c r="L86" i="2"/>
  <c r="D87" i="2"/>
  <c r="H87" i="2"/>
  <c r="L87" i="2"/>
  <c r="D88" i="2"/>
  <c r="H88" i="2"/>
  <c r="L88" i="2"/>
  <c r="D89" i="2"/>
  <c r="H89" i="2"/>
  <c r="L89" i="2"/>
  <c r="D90" i="2"/>
  <c r="H90" i="2"/>
  <c r="L90" i="2"/>
  <c r="D91" i="2"/>
  <c r="H91" i="2"/>
  <c r="L91" i="2"/>
  <c r="D92" i="2"/>
  <c r="H92" i="2"/>
  <c r="L92" i="2"/>
  <c r="D93" i="2"/>
  <c r="H93" i="2"/>
  <c r="L93" i="2"/>
  <c r="D94" i="2"/>
  <c r="H94" i="2"/>
  <c r="L94" i="2"/>
  <c r="B95" i="2"/>
  <c r="C95" i="2"/>
  <c r="F95" i="2"/>
  <c r="G95" i="2"/>
  <c r="J95" i="2"/>
  <c r="K95" i="2"/>
  <c r="B97" i="2"/>
  <c r="J97" i="2"/>
  <c r="D99" i="2"/>
  <c r="H99" i="2"/>
  <c r="L99" i="2"/>
  <c r="D100" i="2"/>
  <c r="H100" i="2"/>
  <c r="L100" i="2"/>
  <c r="D101" i="2"/>
  <c r="H101" i="2"/>
  <c r="L101" i="2"/>
  <c r="D102" i="2"/>
  <c r="H102" i="2"/>
  <c r="L102" i="2"/>
  <c r="D103" i="2"/>
  <c r="H103" i="2"/>
  <c r="L103" i="2"/>
  <c r="D104" i="2"/>
  <c r="H104" i="2"/>
  <c r="L104" i="2"/>
  <c r="D105" i="2"/>
  <c r="H105" i="2"/>
  <c r="L105" i="2"/>
  <c r="D106" i="2"/>
  <c r="H106" i="2"/>
  <c r="L106" i="2"/>
  <c r="D107" i="2"/>
  <c r="H107" i="2"/>
  <c r="L107" i="2"/>
  <c r="B108" i="2"/>
  <c r="C108" i="2"/>
  <c r="F108" i="2"/>
  <c r="G108" i="2"/>
  <c r="J108" i="2"/>
  <c r="K108" i="2"/>
  <c r="B110" i="2"/>
  <c r="D112" i="2"/>
  <c r="H112" i="2"/>
  <c r="L112" i="2"/>
  <c r="D113" i="2"/>
  <c r="H113" i="2"/>
  <c r="L113" i="2"/>
  <c r="D114" i="2"/>
  <c r="H114" i="2"/>
  <c r="L114" i="2"/>
  <c r="D115" i="2"/>
  <c r="H115" i="2"/>
  <c r="L115" i="2"/>
  <c r="L119" i="2"/>
  <c r="D116" i="2"/>
  <c r="H116" i="2"/>
  <c r="L116" i="2"/>
  <c r="D117" i="2"/>
  <c r="H117" i="2"/>
  <c r="L117" i="2"/>
  <c r="D118" i="2"/>
  <c r="H118" i="2"/>
  <c r="L118" i="2"/>
  <c r="B119" i="2"/>
  <c r="C119" i="2"/>
  <c r="F119" i="2"/>
  <c r="G119" i="2"/>
  <c r="J119" i="2"/>
  <c r="K119" i="2"/>
  <c r="B121" i="2"/>
  <c r="D123" i="2"/>
  <c r="H123" i="2"/>
  <c r="L123" i="2"/>
  <c r="D124" i="2"/>
  <c r="D131" i="2" s="1"/>
  <c r="H124" i="2"/>
  <c r="L124" i="2"/>
  <c r="D125" i="2"/>
  <c r="H125" i="2"/>
  <c r="L125" i="2"/>
  <c r="D126" i="2"/>
  <c r="H126" i="2"/>
  <c r="L126" i="2"/>
  <c r="D127" i="2"/>
  <c r="H127" i="2"/>
  <c r="L127" i="2"/>
  <c r="D128" i="2"/>
  <c r="H128" i="2"/>
  <c r="L128" i="2"/>
  <c r="D129" i="2"/>
  <c r="H129" i="2"/>
  <c r="L129" i="2"/>
  <c r="D130" i="2"/>
  <c r="H130" i="2"/>
  <c r="L130" i="2"/>
  <c r="B131" i="2"/>
  <c r="C131" i="2"/>
  <c r="F131" i="2"/>
  <c r="G131" i="2"/>
  <c r="J131" i="2"/>
  <c r="K131" i="2"/>
  <c r="B133" i="2"/>
  <c r="D135" i="2"/>
  <c r="H135" i="2"/>
  <c r="L135" i="2"/>
  <c r="D136" i="2"/>
  <c r="H136" i="2"/>
  <c r="L136" i="2"/>
  <c r="D137" i="2"/>
  <c r="H137" i="2"/>
  <c r="L137" i="2"/>
  <c r="D138" i="2"/>
  <c r="H138" i="2"/>
  <c r="L138" i="2"/>
  <c r="D139" i="2"/>
  <c r="H139" i="2"/>
  <c r="L139" i="2"/>
  <c r="D140" i="2"/>
  <c r="H140" i="2"/>
  <c r="L140" i="2"/>
  <c r="D141" i="2"/>
  <c r="H141" i="2"/>
  <c r="L141" i="2"/>
  <c r="B142" i="2"/>
  <c r="C142" i="2"/>
  <c r="F142" i="2"/>
  <c r="G142" i="2"/>
  <c r="J142" i="2"/>
  <c r="K142" i="2"/>
  <c r="B144" i="2"/>
  <c r="D146" i="2"/>
  <c r="H146" i="2"/>
  <c r="L146" i="2"/>
  <c r="A147" i="2"/>
  <c r="D147" i="2"/>
  <c r="H147" i="2"/>
  <c r="L147" i="2"/>
  <c r="A148" i="2"/>
  <c r="D148" i="2"/>
  <c r="H148" i="2"/>
  <c r="L148" i="2"/>
  <c r="A149" i="2"/>
  <c r="D149" i="2"/>
  <c r="H149" i="2"/>
  <c r="L149" i="2"/>
  <c r="D150" i="2"/>
  <c r="H150" i="2"/>
  <c r="L150" i="2"/>
  <c r="D151" i="2"/>
  <c r="H151" i="2"/>
  <c r="L151" i="2"/>
  <c r="D152" i="2"/>
  <c r="H152" i="2"/>
  <c r="L152" i="2"/>
  <c r="D153" i="2"/>
  <c r="H153" i="2"/>
  <c r="L153" i="2"/>
  <c r="D154" i="2"/>
  <c r="H154" i="2"/>
  <c r="L154" i="2"/>
  <c r="D155" i="2"/>
  <c r="H155" i="2"/>
  <c r="L155" i="2"/>
  <c r="B156" i="2"/>
  <c r="C156" i="2"/>
  <c r="F156" i="2"/>
  <c r="G156" i="2"/>
  <c r="J156" i="2"/>
  <c r="K156" i="2"/>
  <c r="B158" i="2"/>
  <c r="J158" i="2"/>
  <c r="D160" i="2"/>
  <c r="H160" i="2"/>
  <c r="L160" i="2"/>
  <c r="D161" i="2"/>
  <c r="H161" i="2"/>
  <c r="L161" i="2"/>
  <c r="D162" i="2"/>
  <c r="H162" i="2"/>
  <c r="L162" i="2"/>
  <c r="D163" i="2"/>
  <c r="H163" i="2"/>
  <c r="L163" i="2"/>
  <c r="D164" i="2"/>
  <c r="H164" i="2"/>
  <c r="L164" i="2"/>
  <c r="D165" i="2"/>
  <c r="H165" i="2"/>
  <c r="L165" i="2"/>
  <c r="D166" i="2"/>
  <c r="H166" i="2"/>
  <c r="L166" i="2"/>
  <c r="B167" i="2"/>
  <c r="F167" i="2"/>
  <c r="G167" i="2"/>
  <c r="J167" i="2"/>
  <c r="K167" i="2"/>
  <c r="B169" i="2"/>
  <c r="D171" i="2"/>
  <c r="H171" i="2"/>
  <c r="L171" i="2"/>
  <c r="D172" i="2"/>
  <c r="H172" i="2"/>
  <c r="L172" i="2"/>
  <c r="D173" i="2"/>
  <c r="H173" i="2"/>
  <c r="L173" i="2"/>
  <c r="D174" i="2"/>
  <c r="H174" i="2"/>
  <c r="L174" i="2"/>
  <c r="B175" i="2"/>
  <c r="C175" i="2"/>
  <c r="F175" i="2"/>
  <c r="G175" i="2"/>
  <c r="J175" i="2"/>
  <c r="K175" i="2"/>
  <c r="B177" i="2"/>
  <c r="D179" i="2"/>
  <c r="H179" i="2"/>
  <c r="L179" i="2"/>
  <c r="D180" i="2"/>
  <c r="H180" i="2"/>
  <c r="L180" i="2"/>
  <c r="D181" i="2"/>
  <c r="H181" i="2"/>
  <c r="L181" i="2"/>
  <c r="D182" i="2"/>
  <c r="H182" i="2"/>
  <c r="L182" i="2"/>
  <c r="B183" i="2"/>
  <c r="C183" i="2"/>
  <c r="F183" i="2"/>
  <c r="G183" i="2"/>
  <c r="J183" i="2"/>
  <c r="K183" i="2"/>
  <c r="B16" i="1"/>
  <c r="N21" i="1"/>
  <c r="N22" i="1"/>
  <c r="N23" i="1"/>
  <c r="N24" i="1"/>
  <c r="N25" i="1"/>
  <c r="B26" i="1"/>
  <c r="C26" i="1"/>
  <c r="D26" i="1"/>
  <c r="E26" i="1"/>
  <c r="F26" i="1"/>
  <c r="G26" i="1"/>
  <c r="H26" i="1"/>
  <c r="I26" i="1"/>
  <c r="J26" i="1"/>
  <c r="K26" i="1"/>
  <c r="L26" i="1"/>
  <c r="M26" i="1"/>
  <c r="N31" i="1"/>
  <c r="N32" i="1"/>
  <c r="N33" i="1"/>
  <c r="N34" i="1"/>
  <c r="N35" i="1"/>
  <c r="B36" i="1"/>
  <c r="C36" i="1"/>
  <c r="D36" i="1"/>
  <c r="E36" i="1"/>
  <c r="F36" i="1"/>
  <c r="G36" i="1"/>
  <c r="H36" i="1"/>
  <c r="I36" i="1"/>
  <c r="J36" i="1"/>
  <c r="K36" i="1"/>
  <c r="L36" i="1"/>
  <c r="M36" i="1"/>
  <c r="B41" i="1"/>
  <c r="C41" i="1"/>
  <c r="D41" i="1"/>
  <c r="E41" i="1"/>
  <c r="F41" i="1"/>
  <c r="G41" i="1"/>
  <c r="H41" i="1"/>
  <c r="I41" i="1"/>
  <c r="J41" i="1"/>
  <c r="K41" i="1"/>
  <c r="L41" i="1"/>
  <c r="M41" i="1"/>
  <c r="B42" i="1"/>
  <c r="C42" i="1"/>
  <c r="D42" i="1"/>
  <c r="E42" i="1"/>
  <c r="F42" i="1"/>
  <c r="G42" i="1"/>
  <c r="H42" i="1"/>
  <c r="I42" i="1"/>
  <c r="J42" i="1"/>
  <c r="K42" i="1"/>
  <c r="L42" i="1"/>
  <c r="M42" i="1"/>
  <c r="B43" i="1"/>
  <c r="C43" i="1"/>
  <c r="D43" i="1"/>
  <c r="E43" i="1"/>
  <c r="F43" i="1"/>
  <c r="G43" i="1"/>
  <c r="H43" i="1"/>
  <c r="I43" i="1"/>
  <c r="J43" i="1"/>
  <c r="K43" i="1"/>
  <c r="L43" i="1"/>
  <c r="M43" i="1"/>
  <c r="B44" i="1"/>
  <c r="C44" i="1"/>
  <c r="D44" i="1"/>
  <c r="E44" i="1"/>
  <c r="F44" i="1"/>
  <c r="G44" i="1"/>
  <c r="H44" i="1"/>
  <c r="I44" i="1"/>
  <c r="J44" i="1"/>
  <c r="K44" i="1"/>
  <c r="L44" i="1"/>
  <c r="M44" i="1"/>
  <c r="B45" i="1"/>
  <c r="B46" i="1" s="1"/>
  <c r="C45" i="1"/>
  <c r="D45" i="1"/>
  <c r="E45" i="1"/>
  <c r="F45" i="1"/>
  <c r="G45" i="1"/>
  <c r="H45" i="1"/>
  <c r="I45" i="1"/>
  <c r="J45" i="1"/>
  <c r="K45" i="1"/>
  <c r="L45" i="1"/>
  <c r="M45" i="1"/>
  <c r="H95" i="11"/>
  <c r="H18" i="11"/>
  <c r="F16" i="2"/>
  <c r="F82" i="11"/>
  <c r="F169" i="11"/>
  <c r="F177" i="11"/>
  <c r="F144" i="11"/>
  <c r="F25" i="11"/>
  <c r="F158" i="11"/>
  <c r="F45" i="11"/>
  <c r="F133" i="11"/>
  <c r="F59" i="11"/>
  <c r="F97" i="2"/>
  <c r="G13" i="9"/>
  <c r="G79" i="9"/>
  <c r="G174" i="9"/>
  <c r="G66" i="9"/>
  <c r="G130" i="9"/>
  <c r="G56" i="9"/>
  <c r="L108" i="11"/>
  <c r="F16" i="10"/>
  <c r="F82" i="10"/>
  <c r="F169" i="10"/>
  <c r="F177" i="10"/>
  <c r="F144" i="10"/>
  <c r="F121" i="10"/>
  <c r="F110" i="10"/>
  <c r="F25" i="10"/>
  <c r="J158" i="10"/>
  <c r="K141" i="9" l="1"/>
  <c r="K130" i="9"/>
  <c r="K66" i="9"/>
  <c r="M18" i="9"/>
  <c r="E18" i="9"/>
  <c r="I15" i="9"/>
  <c r="I18" i="9"/>
  <c r="E16" i="9"/>
  <c r="G94" i="9"/>
  <c r="G166" i="9"/>
  <c r="G10" i="8"/>
  <c r="G107" i="9"/>
  <c r="E7" i="8"/>
  <c r="I77" i="9"/>
  <c r="K20" i="9"/>
  <c r="K7" i="9" s="1"/>
  <c r="G42" i="9"/>
  <c r="G141" i="9"/>
  <c r="G155" i="9"/>
  <c r="G118" i="9"/>
  <c r="M139" i="9"/>
  <c r="I19" i="9"/>
  <c r="G5" i="8"/>
  <c r="K56" i="9"/>
  <c r="K22" i="9"/>
  <c r="E15" i="9"/>
  <c r="K155" i="9"/>
  <c r="K174" i="9"/>
  <c r="K94" i="9"/>
  <c r="K79" i="9"/>
  <c r="K42" i="9"/>
  <c r="M17" i="9"/>
  <c r="E17" i="9"/>
  <c r="K166" i="9"/>
  <c r="G7" i="8"/>
  <c r="M180" i="9"/>
  <c r="E14" i="8"/>
  <c r="K118" i="9"/>
  <c r="K107" i="9"/>
  <c r="I64" i="9"/>
  <c r="I16" i="9"/>
  <c r="M164" i="9"/>
  <c r="I180" i="9"/>
  <c r="I105" i="9"/>
  <c r="M105" i="9"/>
  <c r="M77" i="9"/>
  <c r="M64" i="9"/>
  <c r="M54" i="9"/>
  <c r="G9" i="8"/>
  <c r="I153" i="9"/>
  <c r="E153" i="9"/>
  <c r="I139" i="9"/>
  <c r="E139" i="9"/>
  <c r="E128" i="9"/>
  <c r="M128" i="9"/>
  <c r="C20" i="9"/>
  <c r="C7" i="9" s="1"/>
  <c r="D20" i="9"/>
  <c r="D7" i="9" s="1"/>
  <c r="E16" i="8"/>
  <c r="E164" i="9"/>
  <c r="I116" i="9"/>
  <c r="E13" i="8"/>
  <c r="L142" i="2"/>
  <c r="M46" i="1"/>
  <c r="E46" i="1"/>
  <c r="L167" i="2"/>
  <c r="H156" i="11"/>
  <c r="H67" i="10"/>
  <c r="J158" i="11"/>
  <c r="D19" i="10"/>
  <c r="K46" i="1"/>
  <c r="D167" i="2"/>
  <c r="D108" i="2"/>
  <c r="H80" i="2"/>
  <c r="H57" i="2"/>
  <c r="L43" i="2"/>
  <c r="L183" i="11"/>
  <c r="H183" i="11"/>
  <c r="G15" i="8"/>
  <c r="E5" i="13"/>
  <c r="E16" i="13" s="1"/>
  <c r="G12" i="8"/>
  <c r="L183" i="10"/>
  <c r="L175" i="10"/>
  <c r="F5" i="13"/>
  <c r="F16" i="13" s="1"/>
  <c r="B133" i="10"/>
  <c r="L119" i="10"/>
  <c r="I128" i="9"/>
  <c r="E116" i="9"/>
  <c r="E40" i="9"/>
  <c r="H8" i="13"/>
  <c r="D156" i="10"/>
  <c r="D57" i="10"/>
  <c r="F110" i="2"/>
  <c r="F177" i="2"/>
  <c r="K23" i="2"/>
  <c r="K10" i="2" s="1"/>
  <c r="K12" i="2" s="1"/>
  <c r="C46" i="1"/>
  <c r="G46" i="1"/>
  <c r="H175" i="2"/>
  <c r="E11" i="8"/>
  <c r="E8" i="8"/>
  <c r="D95" i="2"/>
  <c r="J11" i="2"/>
  <c r="L11" i="2" s="1"/>
  <c r="G6" i="8"/>
  <c r="F25" i="2"/>
  <c r="F169" i="2"/>
  <c r="F46" i="1"/>
  <c r="J46" i="1"/>
  <c r="N26" i="1"/>
  <c r="L183" i="2"/>
  <c r="H183" i="2"/>
  <c r="G14" i="8"/>
  <c r="H167" i="2"/>
  <c r="H142" i="2"/>
  <c r="H108" i="2"/>
  <c r="D67" i="2"/>
  <c r="L57" i="2"/>
  <c r="G4" i="8"/>
  <c r="C11" i="2"/>
  <c r="H22" i="2"/>
  <c r="H175" i="11"/>
  <c r="H142" i="11"/>
  <c r="L119" i="11"/>
  <c r="B110" i="11"/>
  <c r="B97" i="11"/>
  <c r="B82" i="11"/>
  <c r="H80" i="11"/>
  <c r="L80" i="11"/>
  <c r="D67" i="11"/>
  <c r="B59" i="11"/>
  <c r="J11" i="11"/>
  <c r="C23" i="11"/>
  <c r="C10" i="11" s="1"/>
  <c r="L21" i="11"/>
  <c r="B16" i="11"/>
  <c r="H167" i="10"/>
  <c r="H142" i="10"/>
  <c r="H119" i="10"/>
  <c r="J97" i="10"/>
  <c r="J25" i="10"/>
  <c r="L20" i="10"/>
  <c r="L23" i="10" s="1"/>
  <c r="D18" i="10"/>
  <c r="E77" i="9"/>
  <c r="M19" i="9"/>
  <c r="G20" i="9"/>
  <c r="G7" i="9" s="1"/>
  <c r="M16" i="9"/>
  <c r="H13" i="13"/>
  <c r="H12" i="13"/>
  <c r="H11" i="13"/>
  <c r="H10" i="13"/>
  <c r="H7" i="13"/>
  <c r="H67" i="2"/>
  <c r="H43" i="2"/>
  <c r="D156" i="11"/>
  <c r="D108" i="11"/>
  <c r="J23" i="11"/>
  <c r="J10" i="11" s="1"/>
  <c r="J12" i="11" s="1"/>
  <c r="B11" i="10"/>
  <c r="E92" i="9"/>
  <c r="I92" i="9"/>
  <c r="M92" i="9"/>
  <c r="K8" i="9"/>
  <c r="G15" i="13"/>
  <c r="F144" i="2"/>
  <c r="F133" i="2"/>
  <c r="D183" i="2"/>
  <c r="L175" i="2"/>
  <c r="D5" i="13"/>
  <c r="G13" i="8"/>
  <c r="D156" i="2"/>
  <c r="L156" i="2"/>
  <c r="D142" i="2"/>
  <c r="G11" i="8"/>
  <c r="L108" i="2"/>
  <c r="H95" i="2"/>
  <c r="L95" i="2"/>
  <c r="F11" i="2"/>
  <c r="B23" i="2"/>
  <c r="B10" i="2" s="1"/>
  <c r="H19" i="2"/>
  <c r="H23" i="2" s="1"/>
  <c r="B177" i="11"/>
  <c r="J169" i="11"/>
  <c r="D167" i="11"/>
  <c r="B144" i="11"/>
  <c r="J133" i="11"/>
  <c r="H119" i="11"/>
  <c r="J97" i="11"/>
  <c r="L67" i="11"/>
  <c r="E5" i="8"/>
  <c r="D57" i="11"/>
  <c r="H57" i="11"/>
  <c r="B45" i="11"/>
  <c r="H43" i="11"/>
  <c r="D43" i="11"/>
  <c r="H21" i="11"/>
  <c r="D19" i="11"/>
  <c r="J177" i="10"/>
  <c r="L167" i="10"/>
  <c r="J121" i="10"/>
  <c r="J110" i="10"/>
  <c r="L95" i="10"/>
  <c r="H57" i="10"/>
  <c r="K23" i="10"/>
  <c r="K10" i="10" s="1"/>
  <c r="H21" i="10"/>
  <c r="H18" i="10"/>
  <c r="M172" i="9"/>
  <c r="I172" i="9"/>
  <c r="G5" i="13"/>
  <c r="G16" i="13" s="1"/>
  <c r="C8" i="9"/>
  <c r="M116" i="9"/>
  <c r="E64" i="9"/>
  <c r="E19" i="9"/>
  <c r="N36" i="1"/>
  <c r="B6" i="2"/>
  <c r="H14" i="12"/>
  <c r="L131" i="2"/>
  <c r="G8" i="8"/>
  <c r="K11" i="11"/>
  <c r="L11" i="11" s="1"/>
  <c r="H183" i="10"/>
  <c r="D131" i="10"/>
  <c r="G11" i="10"/>
  <c r="E172" i="9"/>
  <c r="F23" i="11"/>
  <c r="F10" i="11" s="1"/>
  <c r="H10" i="11" s="1"/>
  <c r="N41" i="1"/>
  <c r="D46" i="1"/>
  <c r="H131" i="2"/>
  <c r="L80" i="2"/>
  <c r="E4" i="8"/>
  <c r="F23" i="2"/>
  <c r="F10" i="2" s="1"/>
  <c r="F12" i="2" s="1"/>
  <c r="D95" i="11"/>
  <c r="G11" i="11"/>
  <c r="F10" i="12" s="1"/>
  <c r="H156" i="10"/>
  <c r="H131" i="10"/>
  <c r="D80" i="10"/>
  <c r="L67" i="10"/>
  <c r="L57" i="10"/>
  <c r="H20" i="10"/>
  <c r="J23" i="10"/>
  <c r="J10" i="10" s="1"/>
  <c r="E180" i="9"/>
  <c r="L8" i="9"/>
  <c r="H23" i="11"/>
  <c r="E15" i="8"/>
  <c r="E12" i="8"/>
  <c r="D57" i="2"/>
  <c r="H167" i="11"/>
  <c r="L43" i="11"/>
  <c r="B69" i="10"/>
  <c r="C11" i="10"/>
  <c r="C118" i="9"/>
  <c r="H8" i="9"/>
  <c r="M40" i="9"/>
  <c r="C79" i="9"/>
  <c r="C42" i="9"/>
  <c r="C94" i="9"/>
  <c r="C174" i="9"/>
  <c r="C166" i="9"/>
  <c r="C66" i="9"/>
  <c r="C141" i="9"/>
  <c r="C22" i="9"/>
  <c r="C130" i="9"/>
  <c r="N43" i="1"/>
  <c r="H119" i="2"/>
  <c r="D175" i="11"/>
  <c r="L167" i="11"/>
  <c r="H11" i="10"/>
  <c r="B11" i="2"/>
  <c r="B12" i="2" s="1"/>
  <c r="I46" i="1"/>
  <c r="E9" i="8"/>
  <c r="G23" i="2"/>
  <c r="G10" i="2" s="1"/>
  <c r="L142" i="11"/>
  <c r="D131" i="11"/>
  <c r="D119" i="11"/>
  <c r="L18" i="11"/>
  <c r="L23" i="11" s="1"/>
  <c r="K23" i="11"/>
  <c r="K10" i="11" s="1"/>
  <c r="H175" i="10"/>
  <c r="D167" i="10"/>
  <c r="L142" i="10"/>
  <c r="D142" i="10"/>
  <c r="H95" i="10"/>
  <c r="L80" i="10"/>
  <c r="D21" i="10"/>
  <c r="D23" i="10" s="1"/>
  <c r="F23" i="10"/>
  <c r="F10" i="10" s="1"/>
  <c r="F12" i="10" s="1"/>
  <c r="M153" i="9"/>
  <c r="E105" i="9"/>
  <c r="E54" i="9"/>
  <c r="G8" i="9"/>
  <c r="I8" i="9" s="1"/>
  <c r="D15" i="13"/>
  <c r="L57" i="11"/>
  <c r="B82" i="10"/>
  <c r="B59" i="10"/>
  <c r="B97" i="10"/>
  <c r="B177" i="10"/>
  <c r="B121" i="10"/>
  <c r="B25" i="10"/>
  <c r="B158" i="10"/>
  <c r="B12" i="10"/>
  <c r="N42" i="1"/>
  <c r="L131" i="11"/>
  <c r="L108" i="10"/>
  <c r="D95" i="10"/>
  <c r="B45" i="10"/>
  <c r="I164" i="9"/>
  <c r="I54" i="9"/>
  <c r="I40" i="9"/>
  <c r="C13" i="9"/>
  <c r="E15" i="13"/>
  <c r="G12" i="11"/>
  <c r="D23" i="2"/>
  <c r="F11" i="11"/>
  <c r="H11" i="11" s="1"/>
  <c r="G23" i="10"/>
  <c r="N45" i="1"/>
  <c r="L46" i="1"/>
  <c r="H46" i="1"/>
  <c r="L23" i="2"/>
  <c r="G16" i="8"/>
  <c r="G11" i="2"/>
  <c r="H11" i="2" s="1"/>
  <c r="L67" i="2"/>
  <c r="D142" i="11"/>
  <c r="H131" i="11"/>
  <c r="H67" i="11"/>
  <c r="L131" i="10"/>
  <c r="D119" i="10"/>
  <c r="B110" i="10"/>
  <c r="H108" i="10"/>
  <c r="K11" i="10"/>
  <c r="K12" i="10" s="1"/>
  <c r="D8" i="9"/>
  <c r="I17" i="9"/>
  <c r="M15" i="9"/>
  <c r="L20" i="9"/>
  <c r="L7" i="9" s="1"/>
  <c r="D10" i="10"/>
  <c r="B23" i="11"/>
  <c r="B10" i="11" s="1"/>
  <c r="B12" i="11" s="1"/>
  <c r="N44" i="1"/>
  <c r="D175" i="2"/>
  <c r="H156" i="2"/>
  <c r="E10" i="8"/>
  <c r="D119" i="2"/>
  <c r="E6" i="8"/>
  <c r="C23" i="2"/>
  <c r="J23" i="2"/>
  <c r="J10" i="2" s="1"/>
  <c r="J12" i="2" s="1"/>
  <c r="J121" i="2"/>
  <c r="J144" i="2"/>
  <c r="J177" i="2"/>
  <c r="J133" i="2"/>
  <c r="J110" i="2"/>
  <c r="J169" i="2"/>
  <c r="J82" i="2"/>
  <c r="J45" i="2"/>
  <c r="J69" i="2"/>
  <c r="D22" i="11"/>
  <c r="D23" i="11" s="1"/>
  <c r="B169" i="10"/>
  <c r="J11" i="10"/>
  <c r="L11" i="10" s="1"/>
  <c r="D43" i="10"/>
  <c r="H43" i="10"/>
  <c r="B16" i="10"/>
  <c r="C155" i="9"/>
  <c r="H20" i="9"/>
  <c r="J69" i="11"/>
  <c r="J69" i="10"/>
  <c r="F158" i="2"/>
  <c r="F59" i="2"/>
  <c r="J144" i="11"/>
  <c r="J16" i="11"/>
  <c r="J16" i="10"/>
  <c r="F82" i="2"/>
  <c r="J110" i="11"/>
  <c r="J82" i="11"/>
  <c r="J45" i="10"/>
  <c r="J121" i="11"/>
  <c r="I7" i="8" l="1"/>
  <c r="I5" i="8"/>
  <c r="I11" i="8"/>
  <c r="K9" i="9"/>
  <c r="M8" i="9"/>
  <c r="I20" i="9"/>
  <c r="C9" i="9"/>
  <c r="H5" i="13"/>
  <c r="C5" i="13" s="1"/>
  <c r="C16" i="13" s="1"/>
  <c r="E7" i="9"/>
  <c r="I14" i="8"/>
  <c r="E20" i="9"/>
  <c r="I16" i="8"/>
  <c r="M20" i="9"/>
  <c r="I13" i="8"/>
  <c r="H15" i="13"/>
  <c r="D16" i="13"/>
  <c r="D18" i="13"/>
  <c r="G18" i="13"/>
  <c r="F18" i="13"/>
  <c r="E18" i="13"/>
  <c r="G10" i="12"/>
  <c r="H23" i="10"/>
  <c r="N46" i="1"/>
  <c r="G17" i="8"/>
  <c r="H15" i="8" s="1"/>
  <c r="L10" i="2"/>
  <c r="K12" i="11"/>
  <c r="L10" i="11"/>
  <c r="D11" i="10"/>
  <c r="H9" i="12"/>
  <c r="H7" i="9"/>
  <c r="D11" i="2"/>
  <c r="E17" i="8"/>
  <c r="F10" i="8" s="1"/>
  <c r="I4" i="8"/>
  <c r="D9" i="9"/>
  <c r="H10" i="12"/>
  <c r="I12" i="8"/>
  <c r="G9" i="9"/>
  <c r="C10" i="2"/>
  <c r="E9" i="12"/>
  <c r="G10" i="10"/>
  <c r="G9" i="12"/>
  <c r="G11" i="12" s="1"/>
  <c r="I15" i="8"/>
  <c r="I6" i="8"/>
  <c r="F6" i="8"/>
  <c r="C12" i="10"/>
  <c r="E10" i="12"/>
  <c r="H10" i="2"/>
  <c r="G12" i="2"/>
  <c r="I8" i="8"/>
  <c r="I10" i="8"/>
  <c r="I9" i="8"/>
  <c r="F12" i="11"/>
  <c r="F9" i="12"/>
  <c r="F11" i="12" s="1"/>
  <c r="L9" i="9"/>
  <c r="M7" i="9"/>
  <c r="D10" i="11"/>
  <c r="C12" i="11"/>
  <c r="L10" i="10"/>
  <c r="J12" i="10"/>
  <c r="E8" i="9"/>
  <c r="H12" i="8" l="1"/>
  <c r="F9" i="8"/>
  <c r="H11" i="12"/>
  <c r="H18" i="13"/>
  <c r="H9" i="8"/>
  <c r="H4" i="8"/>
  <c r="H10" i="8"/>
  <c r="H8" i="8"/>
  <c r="H16" i="8"/>
  <c r="H13" i="8"/>
  <c r="H5" i="8"/>
  <c r="H16" i="13"/>
  <c r="F4" i="8"/>
  <c r="C18" i="13"/>
  <c r="H16" i="12"/>
  <c r="H11" i="8"/>
  <c r="H7" i="8"/>
  <c r="H14" i="8"/>
  <c r="H6" i="8"/>
  <c r="C12" i="2"/>
  <c r="B14" i="2" s="1"/>
  <c r="F14" i="2" s="1"/>
  <c r="J14" i="2" s="1"/>
  <c r="B6" i="11" s="1"/>
  <c r="B14" i="11" s="1"/>
  <c r="F14" i="11" s="1"/>
  <c r="J14" i="11" s="1"/>
  <c r="B6" i="10" s="1"/>
  <c r="B14" i="10" s="1"/>
  <c r="D10" i="2"/>
  <c r="I17" i="8"/>
  <c r="E11" i="12"/>
  <c r="H15" i="12"/>
  <c r="F13" i="8"/>
  <c r="F8" i="8"/>
  <c r="F5" i="8"/>
  <c r="F16" i="8"/>
  <c r="F7" i="8"/>
  <c r="F14" i="8"/>
  <c r="F11" i="8"/>
  <c r="F15" i="8"/>
  <c r="F12" i="8"/>
  <c r="H9" i="9"/>
  <c r="I7" i="9"/>
  <c r="H10" i="10"/>
  <c r="G12" i="10"/>
  <c r="H17" i="12" l="1"/>
  <c r="B17" i="12" s="1"/>
  <c r="F14" i="10"/>
  <c r="J14" i="10" s="1"/>
  <c r="C3" i="9" s="1"/>
  <c r="C11" i="9" s="1"/>
  <c r="G11" i="9" s="1"/>
  <c r="K11" i="9" s="1"/>
</calcChain>
</file>

<file path=xl/sharedStrings.xml><?xml version="1.0" encoding="utf-8"?>
<sst xmlns="http://schemas.openxmlformats.org/spreadsheetml/2006/main" count="1202" uniqueCount="128">
  <si>
    <t>Family Budget Planner</t>
  </si>
  <si>
    <t>Starting Balance</t>
  </si>
  <si>
    <t>Savings Goal</t>
  </si>
  <si>
    <t>Cash</t>
  </si>
  <si>
    <t>Current Account</t>
  </si>
  <si>
    <t>Credit Card 1</t>
  </si>
  <si>
    <t>Credit Card 2</t>
  </si>
  <si>
    <t>Actual</t>
  </si>
  <si>
    <t>Credit Card 3</t>
  </si>
  <si>
    <t>Savings Account</t>
  </si>
  <si>
    <t>Total Balance</t>
  </si>
  <si>
    <t>Estimated Income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</si>
  <si>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</si>
  <si>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</si>
  <si>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</si>
  <si>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</si>
  <si>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</si>
  <si>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</si>
  <si>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</si>
  <si>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</si>
  <si>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</si>
  <si>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</si>
  <si>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</si>
  <si>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</si>
  <si>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Income 1</t>
  </si>
  <si>
    <t>Income 2</t>
  </si>
  <si>
    <t>Interest/Dividends</t>
  </si>
  <si>
    <t>Other</t>
  </si>
  <si>
    <t>Total</t>
  </si>
  <si>
    <t>Actual Income</t>
  </si>
  <si>
    <t>Difference</t>
  </si>
  <si>
    <t>Housing</t>
  </si>
  <si>
    <t>Estimated</t>
  </si>
  <si>
    <t>Mortgage or rent</t>
  </si>
  <si>
    <t>Home telephone</t>
  </si>
  <si>
    <t>Internet</t>
  </si>
  <si>
    <t>Home security</t>
  </si>
  <si>
    <t>Home repairs</t>
  </si>
  <si>
    <t>Water and sewer</t>
  </si>
  <si>
    <t>Waste removal</t>
  </si>
  <si>
    <t>Gas</t>
  </si>
  <si>
    <t>Cable</t>
  </si>
  <si>
    <t>Phone</t>
  </si>
  <si>
    <t>Electricity</t>
  </si>
  <si>
    <t>Supplies</t>
  </si>
  <si>
    <t>Garden supplies</t>
  </si>
  <si>
    <t>Maintenance or repairs</t>
  </si>
  <si>
    <t>Transportation</t>
  </si>
  <si>
    <t>Vehicle 1 payment</t>
  </si>
  <si>
    <t>Vehicle 2 payment</t>
  </si>
  <si>
    <t>Public transportation</t>
  </si>
  <si>
    <t>Fuel</t>
  </si>
  <si>
    <t>Insurance</t>
  </si>
  <si>
    <t>Maintenance</t>
  </si>
  <si>
    <t>Licensing/Tax</t>
  </si>
  <si>
    <t>Parking</t>
  </si>
  <si>
    <t>Home</t>
  </si>
  <si>
    <t>Health</t>
  </si>
  <si>
    <t>Life</t>
  </si>
  <si>
    <t>Daily living</t>
  </si>
  <si>
    <t xml:space="preserve">Groceries </t>
  </si>
  <si>
    <t>Child care</t>
  </si>
  <si>
    <t>Dry cleaning</t>
  </si>
  <si>
    <t>Dining out</t>
  </si>
  <si>
    <t>Housecleaning service</t>
  </si>
  <si>
    <t>Dog walker</t>
  </si>
  <si>
    <t>Gardening service</t>
  </si>
  <si>
    <t>Children</t>
  </si>
  <si>
    <t>Medical</t>
  </si>
  <si>
    <t>Clothing</t>
  </si>
  <si>
    <t>School tuition</t>
  </si>
  <si>
    <t>School supplies</t>
  </si>
  <si>
    <t>Organization dues or fees</t>
  </si>
  <si>
    <t>Lunch/Pocket money</t>
  </si>
  <si>
    <t>Toys/games</t>
  </si>
  <si>
    <t>Entertainment</t>
  </si>
  <si>
    <t>Video/DVD</t>
  </si>
  <si>
    <t>CDs</t>
  </si>
  <si>
    <t>Movies</t>
  </si>
  <si>
    <t>Concerts</t>
  </si>
  <si>
    <t>Sporting events</t>
  </si>
  <si>
    <t>Live theatre</t>
  </si>
  <si>
    <t>Family Care</t>
  </si>
  <si>
    <t>Hair/ Nails</t>
  </si>
  <si>
    <t>Health Club</t>
  </si>
  <si>
    <t>Pets</t>
  </si>
  <si>
    <t>Food</t>
  </si>
  <si>
    <t>Grooming</t>
  </si>
  <si>
    <t>Toys</t>
  </si>
  <si>
    <t>Pet Insurance</t>
  </si>
  <si>
    <t>Gifts and Donations</t>
  </si>
  <si>
    <t>Gifts</t>
  </si>
  <si>
    <t>Birthday presents</t>
  </si>
  <si>
    <t>Flowers</t>
  </si>
  <si>
    <t>Charity</t>
  </si>
  <si>
    <t>Financial obligations</t>
  </si>
  <si>
    <t>Personal Loans</t>
  </si>
  <si>
    <t>Federal Tax (adjustments)</t>
  </si>
  <si>
    <t>State Tax (adjustments)</t>
  </si>
  <si>
    <t>Local Tax (adjustments)</t>
  </si>
  <si>
    <t>Savings &amp; Investments</t>
  </si>
  <si>
    <t>Retirement</t>
  </si>
  <si>
    <t>Kids College</t>
  </si>
  <si>
    <t>Long time investments</t>
  </si>
  <si>
    <t>Short time investments</t>
  </si>
  <si>
    <t>Legal</t>
  </si>
  <si>
    <t>Attorney</t>
  </si>
  <si>
    <t>Miscellaneous payments</t>
  </si>
  <si>
    <t>Total Income</t>
  </si>
  <si>
    <t>Year to Date</t>
  </si>
  <si>
    <t>Income</t>
  </si>
  <si>
    <t>Total Spend</t>
  </si>
  <si>
    <t>Spend LESS Income</t>
  </si>
  <si>
    <t>Balance</t>
  </si>
  <si>
    <t>Quarter 1</t>
  </si>
  <si>
    <t>Quarter 2</t>
  </si>
  <si>
    <t>Quarter 3</t>
  </si>
  <si>
    <t>Quarter 4</t>
  </si>
  <si>
    <t>ANNUAL</t>
  </si>
  <si>
    <t>Quarterly Total</t>
  </si>
  <si>
    <t>TOTAL</t>
  </si>
  <si>
    <t>Balance Carried Forward</t>
  </si>
  <si>
    <t>% of TOTAL</t>
  </si>
  <si>
    <r>
      <t xml:space="preserve">Savings Goal </t>
    </r>
    <r>
      <rPr>
        <b/>
        <sz val="10"/>
        <color indexed="9"/>
        <rFont val="Arial"/>
        <family val="2"/>
      </rPr>
      <t>(SG)</t>
    </r>
  </si>
  <si>
    <t>TOTAL SAVINGS (TS)</t>
  </si>
  <si>
    <r>
      <t>SG vs TS</t>
    </r>
    <r>
      <rPr>
        <b/>
        <sz val="10"/>
        <color indexed="9"/>
        <rFont val="Arial"/>
        <family val="2"/>
      </rPr>
      <t/>
    </r>
  </si>
  <si>
    <t>Existing Savings</t>
  </si>
  <si>
    <t>TOTAL SAVINGS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</si>
</sst>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.00_-;\-* #,##0.00_-;_-* \-??_-;_-@_-"/>
    <numFmt numFmtId="166" formatCode="_-\£* #,##0.00_-;&quot;-£&quot;* #,##0.00_-;_-\£* \-??_-;_-@_-"/>
    <numFmt numFmtId="167" formatCode="#,##0.00_ ;[Red]\(#,##0.00&quot;) &quot;"/>
    <numFmt numFmtId="168" formatCode="#,##0.00_ ;[Red]\(#,##0.00\)"/>
    <numFmt numFmtId="169" formatCode="#,##0.00_ ;[Red]\(#,##0.00\);_(* \-??_);_(_)"/>
    <numFmt numFmtId="170" formatCode="0.0%"/>
  </numFmts>
  <fonts count="33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46"/>
      <name val="Calibri"/>
      <family val="2"/>
    </font>
    <font>
      <b/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1"/>
      <name val="Calibri"/>
      <family val="2"/>
    </font>
    <font>
      <b/>
      <sz val="15"/>
      <color indexed="38"/>
      <name val="Calibri"/>
      <family val="2"/>
    </font>
    <font>
      <b/>
      <sz val="13"/>
      <color indexed="38"/>
      <name val="Calibri"/>
      <family val="2"/>
    </font>
    <font>
      <b/>
      <sz val="11"/>
      <color indexed="38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Trebuchet MS"/>
      <family val="2"/>
    </font>
    <font>
      <b/>
      <sz val="11"/>
      <color indexed="63"/>
      <name val="Calibri"/>
      <family val="2"/>
    </font>
    <font>
      <b/>
      <sz val="18"/>
      <color indexed="38"/>
      <name val="Cambria"/>
      <family val="2"/>
    </font>
    <font>
      <b/>
      <sz val="11"/>
      <color indexed="8"/>
      <name val="Calibri"/>
      <family val="2"/>
    </font>
    <font>
      <sz val="11"/>
      <color indexed="29"/>
      <name val="Calibri"/>
      <family val="2"/>
    </font>
    <font>
      <b/>
      <sz val="18"/>
      <color indexed="9"/>
      <name val="Arial"/>
      <family val="2"/>
    </font>
    <font>
      <u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4"/>
      <color indexed="18"/>
      <name val="Arial"/>
      <family val="2"/>
    </font>
    <font>
      <sz val="10"/>
      <color indexed="58"/>
      <name val="Arial"/>
      <family val="2"/>
    </font>
    <font>
      <b/>
      <sz val="24"/>
      <color indexed="5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17"/>
        <bgColor indexed="48"/>
      </patternFill>
    </fill>
    <fill>
      <patternFill patternType="solid">
        <fgColor indexed="43"/>
        <bgColor indexed="14"/>
      </patternFill>
    </fill>
    <fill>
      <patternFill patternType="solid">
        <fgColor indexed="27"/>
        <bgColor indexed="26"/>
      </patternFill>
    </fill>
    <fill>
      <patternFill patternType="solid">
        <fgColor indexed="14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34"/>
        <bgColor indexed="45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0"/>
      </patternFill>
    </fill>
    <fill>
      <patternFill patternType="solid">
        <fgColor indexed="56"/>
        <bgColor indexed="21"/>
      </patternFill>
    </fill>
    <fill>
      <patternFill patternType="solid">
        <fgColor indexed="10"/>
        <bgColor indexed="52"/>
      </patternFill>
    </fill>
    <fill>
      <patternFill patternType="solid">
        <fgColor indexed="44"/>
        <bgColor indexed="24"/>
      </patternFill>
    </fill>
    <fill>
      <patternFill patternType="solid">
        <fgColor indexed="20"/>
        <bgColor indexed="34"/>
      </patternFill>
    </fill>
    <fill>
      <patternFill patternType="solid">
        <fgColor indexed="62"/>
        <bgColor indexed="63"/>
      </patternFill>
    </fill>
    <fill>
      <patternFill patternType="solid">
        <fgColor indexed="29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41"/>
        <bgColor indexed="14"/>
      </patternFill>
    </fill>
    <fill>
      <patternFill patternType="solid">
        <fgColor indexed="35"/>
        <bgColor indexed="46"/>
      </patternFill>
    </fill>
    <fill>
      <patternFill patternType="solid">
        <fgColor indexed="26"/>
        <bgColor indexed="27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14"/>
      </patternFill>
    </fill>
    <fill>
      <patternFill patternType="solid">
        <fgColor indexed="16"/>
        <bgColor indexed="21"/>
      </patternFill>
    </fill>
    <fill>
      <patternFill patternType="solid">
        <fgColor indexed="58"/>
        <bgColor indexed="21"/>
      </patternFill>
    </fill>
    <fill>
      <patternFill patternType="solid">
        <fgColor indexed="18"/>
        <bgColor indexed="21"/>
      </patternFill>
    </fill>
    <fill>
      <patternFill patternType="solid">
        <fgColor indexed="44"/>
        <bgColor indexed="41"/>
      </patternFill>
    </fill>
    <fill>
      <patternFill patternType="solid">
        <fgColor indexed="40"/>
        <bgColor indexed="30"/>
      </patternFill>
    </fill>
    <fill>
      <patternFill patternType="solid">
        <fgColor indexed="44"/>
        <bgColor indexed="15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48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41"/>
      </patternFill>
    </fill>
    <fill>
      <patternFill patternType="solid">
        <fgColor indexed="10"/>
        <bgColor indexed="41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double">
        <color indexed="20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18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58"/>
      </top>
      <bottom style="medium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/>
      <right/>
      <top/>
      <bottom style="medium">
        <color indexed="40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 style="thin">
        <color indexed="44"/>
      </left>
      <right style="thin">
        <color indexed="44"/>
      </right>
      <top style="medium">
        <color indexed="40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 style="thin">
        <color indexed="9"/>
      </bottom>
      <diagonal/>
    </border>
    <border>
      <left style="thin">
        <color indexed="44"/>
      </left>
      <right style="thin">
        <color indexed="44"/>
      </right>
      <top style="thin">
        <color indexed="9"/>
      </top>
      <bottom/>
      <diagonal/>
    </border>
    <border>
      <left/>
      <right/>
      <top style="medium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medium">
        <color indexed="48"/>
      </top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medium">
        <color indexed="18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1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7"/>
      </top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10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3" fillId="3" borderId="0" applyNumberFormat="0" applyBorder="0" applyAlignment="0" applyProtection="0"/>
    <xf numFmtId="0" fontId="4" fillId="19" borderId="1" applyNumberFormat="0" applyAlignment="0" applyProtection="0"/>
    <xf numFmtId="0" fontId="5" fillId="20" borderId="2" applyNumberFormat="0" applyAlignment="0" applyProtection="0"/>
    <xf numFmtId="165" fontId="29" fillId="0" borderId="0" applyFill="0" applyBorder="0" applyAlignment="0" applyProtection="0"/>
    <xf numFmtId="166" fontId="29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1" borderId="0" applyNumberFormat="0" applyBorder="0" applyAlignment="0" applyProtection="0"/>
    <xf numFmtId="0" fontId="14" fillId="0" borderId="0"/>
    <xf numFmtId="0" fontId="29" fillId="17" borderId="7" applyNumberFormat="0" applyAlignment="0" applyProtection="0"/>
    <xf numFmtId="0" fontId="15" fillId="19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3">
    <xf numFmtId="0" fontId="0" fillId="0" borderId="0" xfId="0"/>
    <xf numFmtId="169" fontId="23" fillId="0" borderId="10" xfId="0" applyNumberFormat="1" applyFont="1" applyBorder="1" applyAlignment="1">
      <alignment horizontal="center"/>
    </xf>
    <xf numFmtId="0" fontId="21" fillId="22" borderId="10" xfId="0" applyFont="1" applyFill="1" applyBorder="1"/>
    <xf numFmtId="169" fontId="0" fillId="0" borderId="11" xfId="0" applyNumberFormat="1" applyBorder="1"/>
    <xf numFmtId="169" fontId="0" fillId="0" borderId="12" xfId="0" applyNumberFormat="1" applyBorder="1"/>
    <xf numFmtId="40" fontId="21" fillId="22" borderId="10" xfId="40" applyNumberFormat="1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6" fillId="0" borderId="0" xfId="36" applyNumberFormat="1" applyFont="1" applyFill="1" applyBorder="1" applyAlignment="1" applyProtection="1">
      <alignment horizontal="left" indent="1"/>
    </xf>
    <xf numFmtId="0" fontId="20" fillId="0" borderId="0" xfId="36" applyNumberFormat="1" applyFill="1" applyBorder="1" applyAlignment="1" applyProtection="1"/>
    <xf numFmtId="0" fontId="26" fillId="0" borderId="0" xfId="36" applyNumberFormat="1" applyFont="1" applyFill="1" applyBorder="1" applyAlignment="1" applyProtection="1"/>
    <xf numFmtId="40" fontId="21" fillId="0" borderId="0" xfId="0" applyNumberFormat="1" applyFont="1" applyAlignment="1">
      <alignment horizontal="center"/>
    </xf>
    <xf numFmtId="4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0" fillId="0" borderId="0" xfId="0" applyNumberFormat="1"/>
    <xf numFmtId="0" fontId="24" fillId="0" borderId="0" xfId="0" applyFont="1"/>
    <xf numFmtId="40" fontId="0" fillId="0" borderId="0" xfId="40" applyNumberFormat="1" applyFont="1" applyAlignment="1">
      <alignment vertical="center" wrapText="1"/>
    </xf>
    <xf numFmtId="0" fontId="21" fillId="0" borderId="0" xfId="0" applyFont="1" applyAlignment="1">
      <alignment horizontal="center"/>
    </xf>
    <xf numFmtId="169" fontId="23" fillId="0" borderId="0" xfId="0" applyNumberFormat="1" applyFont="1"/>
    <xf numFmtId="0" fontId="0" fillId="0" borderId="0" xfId="40" applyFont="1" applyAlignment="1">
      <alignment vertical="center" wrapText="1"/>
    </xf>
    <xf numFmtId="40" fontId="0" fillId="0" borderId="13" xfId="40" applyNumberFormat="1" applyFont="1" applyBorder="1" applyAlignment="1">
      <alignment vertical="center" wrapText="1"/>
    </xf>
    <xf numFmtId="169" fontId="0" fillId="0" borderId="13" xfId="0" applyNumberFormat="1" applyBorder="1"/>
    <xf numFmtId="169" fontId="0" fillId="23" borderId="13" xfId="0" applyNumberFormat="1" applyFill="1" applyBorder="1"/>
    <xf numFmtId="169" fontId="0" fillId="24" borderId="0" xfId="0" applyNumberFormat="1" applyFill="1"/>
    <xf numFmtId="0" fontId="25" fillId="23" borderId="14" xfId="0" applyFont="1" applyFill="1" applyBorder="1"/>
    <xf numFmtId="0" fontId="21" fillId="23" borderId="14" xfId="0" applyFont="1" applyFill="1" applyBorder="1" applyAlignment="1">
      <alignment horizontal="right"/>
    </xf>
    <xf numFmtId="0" fontId="23" fillId="0" borderId="15" xfId="0" applyFont="1" applyBorder="1"/>
    <xf numFmtId="169" fontId="0" fillId="0" borderId="15" xfId="0" applyNumberFormat="1" applyBorder="1"/>
    <xf numFmtId="0" fontId="25" fillId="25" borderId="16" xfId="0" applyFont="1" applyFill="1" applyBorder="1"/>
    <xf numFmtId="0" fontId="21" fillId="25" borderId="16" xfId="0" applyFont="1" applyFill="1" applyBorder="1" applyAlignment="1">
      <alignment horizontal="right"/>
    </xf>
    <xf numFmtId="0" fontId="21" fillId="23" borderId="14" xfId="0" applyFont="1" applyFill="1" applyBorder="1" applyAlignment="1">
      <alignment horizontal="center"/>
    </xf>
    <xf numFmtId="0" fontId="21" fillId="25" borderId="16" xfId="0" applyFont="1" applyFill="1" applyBorder="1" applyAlignment="1">
      <alignment horizontal="center"/>
    </xf>
    <xf numFmtId="0" fontId="25" fillId="22" borderId="17" xfId="0" applyFont="1" applyFill="1" applyBorder="1"/>
    <xf numFmtId="0" fontId="21" fillId="22" borderId="17" xfId="0" applyFont="1" applyFill="1" applyBorder="1" applyAlignment="1">
      <alignment horizontal="right"/>
    </xf>
    <xf numFmtId="0" fontId="0" fillId="0" borderId="17" xfId="0" applyBorder="1"/>
    <xf numFmtId="169" fontId="0" fillId="0" borderId="17" xfId="0" applyNumberFormat="1" applyBorder="1"/>
    <xf numFmtId="0" fontId="23" fillId="0" borderId="17" xfId="0" applyFont="1" applyBorder="1"/>
    <xf numFmtId="0" fontId="21" fillId="22" borderId="17" xfId="0" applyFont="1" applyFill="1" applyBorder="1" applyAlignment="1">
      <alignment horizontal="center"/>
    </xf>
    <xf numFmtId="0" fontId="25" fillId="22" borderId="18" xfId="0" applyFont="1" applyFill="1" applyBorder="1"/>
    <xf numFmtId="0" fontId="21" fillId="22" borderId="18" xfId="0" applyFont="1" applyFill="1" applyBorder="1" applyAlignment="1">
      <alignment horizontal="right"/>
    </xf>
    <xf numFmtId="169" fontId="0" fillId="26" borderId="0" xfId="0" applyNumberFormat="1" applyFill="1"/>
    <xf numFmtId="0" fontId="25" fillId="27" borderId="14" xfId="0" applyFont="1" applyFill="1" applyBorder="1"/>
    <xf numFmtId="0" fontId="21" fillId="27" borderId="14" xfId="0" applyFont="1" applyFill="1" applyBorder="1" applyAlignment="1">
      <alignment horizontal="right"/>
    </xf>
    <xf numFmtId="0" fontId="25" fillId="28" borderId="16" xfId="0" applyFont="1" applyFill="1" applyBorder="1"/>
    <xf numFmtId="0" fontId="21" fillId="28" borderId="16" xfId="0" applyFont="1" applyFill="1" applyBorder="1" applyAlignment="1">
      <alignment horizontal="right"/>
    </xf>
    <xf numFmtId="0" fontId="25" fillId="29" borderId="17" xfId="0" applyFont="1" applyFill="1" applyBorder="1"/>
    <xf numFmtId="0" fontId="21" fillId="29" borderId="17" xfId="0" applyFont="1" applyFill="1" applyBorder="1" applyAlignment="1">
      <alignment horizontal="right"/>
    </xf>
    <xf numFmtId="0" fontId="21" fillId="27" borderId="14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21" fillId="29" borderId="17" xfId="0" applyFont="1" applyFill="1" applyBorder="1" applyAlignment="1">
      <alignment horizontal="center"/>
    </xf>
    <xf numFmtId="0" fontId="24" fillId="0" borderId="19" xfId="0" applyFont="1" applyBorder="1"/>
    <xf numFmtId="0" fontId="25" fillId="29" borderId="18" xfId="0" applyFont="1" applyFill="1" applyBorder="1"/>
    <xf numFmtId="0" fontId="21" fillId="29" borderId="18" xfId="0" applyFont="1" applyFill="1" applyBorder="1" applyAlignment="1">
      <alignment horizontal="right"/>
    </xf>
    <xf numFmtId="0" fontId="21" fillId="22" borderId="18" xfId="0" applyFont="1" applyFill="1" applyBorder="1" applyAlignment="1">
      <alignment horizontal="center"/>
    </xf>
    <xf numFmtId="0" fontId="21" fillId="29" borderId="18" xfId="0" applyFont="1" applyFill="1" applyBorder="1" applyAlignment="1">
      <alignment horizontal="center"/>
    </xf>
    <xf numFmtId="0" fontId="19" fillId="0" borderId="0" xfId="0" applyFont="1"/>
    <xf numFmtId="0" fontId="27" fillId="0" borderId="0" xfId="0" applyFont="1" applyAlignment="1">
      <alignment horizontal="left" vertical="center" indent="1"/>
    </xf>
    <xf numFmtId="3" fontId="27" fillId="0" borderId="0" xfId="28" applyNumberFormat="1" applyFont="1" applyFill="1" applyBorder="1" applyAlignment="1" applyProtection="1">
      <alignment horizontal="left" indent="1"/>
    </xf>
    <xf numFmtId="3" fontId="0" fillId="0" borderId="0" xfId="29" applyNumberFormat="1" applyFont="1" applyFill="1" applyBorder="1" applyAlignment="1" applyProtection="1">
      <alignment horizontal="right" vertical="center"/>
      <protection locked="0"/>
    </xf>
    <xf numFmtId="3" fontId="20" fillId="0" borderId="0" xfId="36" applyNumberFormat="1" applyFill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right" vertical="center" indent="1"/>
    </xf>
    <xf numFmtId="3" fontId="0" fillId="0" borderId="0" xfId="29" applyNumberFormat="1" applyFont="1" applyFill="1" applyBorder="1" applyAlignment="1" applyProtection="1">
      <alignment horizontal="center" vertical="center"/>
      <protection locked="0"/>
    </xf>
    <xf numFmtId="3" fontId="0" fillId="0" borderId="0" xfId="29" applyNumberFormat="1" applyFont="1" applyFill="1" applyBorder="1" applyAlignment="1" applyProtection="1">
      <alignment vertical="center"/>
      <protection locked="0"/>
    </xf>
    <xf numFmtId="3" fontId="0" fillId="0" borderId="0" xfId="29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  <protection locked="0" hidden="1"/>
    </xf>
    <xf numFmtId="40" fontId="0" fillId="0" borderId="0" xfId="0" applyNumberFormat="1" applyProtection="1">
      <protection locked="0" hidden="1"/>
    </xf>
    <xf numFmtId="167" fontId="23" fillId="0" borderId="0" xfId="0" applyNumberFormat="1" applyFont="1" applyAlignment="1" applyProtection="1">
      <alignment horizontal="right" vertical="center"/>
      <protection locked="0" hidden="1"/>
    </xf>
    <xf numFmtId="2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40" fontId="0" fillId="0" borderId="0" xfId="0" applyNumberFormat="1" applyProtection="1">
      <protection hidden="1"/>
    </xf>
    <xf numFmtId="0" fontId="23" fillId="0" borderId="0" xfId="0" applyFont="1" applyAlignment="1" applyProtection="1">
      <alignment vertical="center"/>
      <protection locked="0" hidden="1"/>
    </xf>
    <xf numFmtId="40" fontId="0" fillId="0" borderId="0" xfId="0" applyNumberFormat="1" applyAlignment="1" applyProtection="1">
      <alignment horizontal="center"/>
      <protection hidden="1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7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0" fontId="0" fillId="0" borderId="0" xfId="0" applyNumberFormat="1" applyAlignment="1" applyProtection="1">
      <alignment vertical="center"/>
      <protection locked="0" hidden="1"/>
    </xf>
    <xf numFmtId="2" fontId="0" fillId="0" borderId="0" xfId="0" applyNumberFormat="1" applyAlignment="1" applyProtection="1">
      <alignment vertical="center"/>
      <protection hidden="1"/>
    </xf>
    <xf numFmtId="0" fontId="23" fillId="30" borderId="0" xfId="0" applyFont="1" applyFill="1" applyAlignment="1" applyProtection="1">
      <alignment vertical="center"/>
      <protection locked="0" hidden="1"/>
    </xf>
    <xf numFmtId="167" fontId="23" fillId="30" borderId="0" xfId="0" applyNumberFormat="1" applyFont="1" applyFill="1" applyAlignment="1" applyProtection="1">
      <alignment horizontal="right" vertical="center"/>
      <protection locked="0" hidden="1"/>
    </xf>
    <xf numFmtId="40" fontId="23" fillId="0" borderId="0" xfId="0" applyNumberFormat="1" applyFont="1" applyAlignment="1" applyProtection="1">
      <alignment vertical="center"/>
      <protection locked="0" hidden="1"/>
    </xf>
    <xf numFmtId="168" fontId="23" fillId="0" borderId="0" xfId="0" applyNumberFormat="1" applyFont="1" applyAlignment="1" applyProtection="1">
      <alignment horizontal="right" vertical="center"/>
      <protection locked="0" hidden="1"/>
    </xf>
    <xf numFmtId="40" fontId="0" fillId="0" borderId="0" xfId="0" applyNumberFormat="1" applyAlignment="1" applyProtection="1">
      <alignment vertical="center"/>
      <protection hidden="1"/>
    </xf>
    <xf numFmtId="169" fontId="0" fillId="30" borderId="0" xfId="0" applyNumberFormat="1" applyFill="1" applyAlignment="1" applyProtection="1">
      <alignment horizontal="right" vertical="center"/>
      <protection hidden="1"/>
    </xf>
    <xf numFmtId="0" fontId="0" fillId="30" borderId="20" xfId="0" applyFill="1" applyBorder="1" applyAlignment="1">
      <alignment vertical="center"/>
    </xf>
    <xf numFmtId="167" fontId="0" fillId="0" borderId="20" xfId="0" applyNumberFormat="1" applyBorder="1" applyAlignment="1">
      <alignment horizontal="right" vertical="center"/>
    </xf>
    <xf numFmtId="0" fontId="0" fillId="30" borderId="20" xfId="0" applyFill="1" applyBorder="1" applyAlignment="1" applyProtection="1">
      <alignment vertical="center"/>
      <protection locked="0" hidden="1"/>
    </xf>
    <xf numFmtId="167" fontId="0" fillId="0" borderId="20" xfId="0" applyNumberFormat="1" applyBorder="1" applyAlignment="1" applyProtection="1">
      <alignment horizontal="right" vertical="center"/>
      <protection locked="0" hidden="1"/>
    </xf>
    <xf numFmtId="4" fontId="0" fillId="0" borderId="21" xfId="0" applyNumberFormat="1" applyBorder="1" applyAlignment="1" applyProtection="1">
      <alignment horizontal="right" vertical="center"/>
      <protection hidden="1"/>
    </xf>
    <xf numFmtId="4" fontId="0" fillId="0" borderId="21" xfId="0" applyNumberFormat="1" applyBorder="1" applyAlignment="1" applyProtection="1">
      <alignment horizontal="right" vertical="center"/>
      <protection locked="0" hidden="1"/>
    </xf>
    <xf numFmtId="4" fontId="0" fillId="0" borderId="22" xfId="0" applyNumberFormat="1" applyBorder="1" applyAlignment="1" applyProtection="1">
      <alignment horizontal="right" vertical="center"/>
      <protection hidden="1"/>
    </xf>
    <xf numFmtId="4" fontId="0" fillId="0" borderId="22" xfId="0" applyNumberFormat="1" applyBorder="1" applyAlignment="1" applyProtection="1">
      <alignment horizontal="right" vertical="center"/>
      <protection locked="0" hidden="1"/>
    </xf>
    <xf numFmtId="4" fontId="0" fillId="0" borderId="23" xfId="0" applyNumberFormat="1" applyBorder="1" applyAlignment="1" applyProtection="1">
      <alignment horizontal="right" vertical="center"/>
      <protection locked="0" hidden="1"/>
    </xf>
    <xf numFmtId="4" fontId="0" fillId="0" borderId="24" xfId="0" applyNumberFormat="1" applyBorder="1" applyAlignment="1" applyProtection="1">
      <alignment horizontal="right" vertical="center"/>
      <protection locked="0" hidden="1"/>
    </xf>
    <xf numFmtId="40" fontId="23" fillId="31" borderId="25" xfId="0" applyNumberFormat="1" applyFont="1" applyFill="1" applyBorder="1" applyAlignment="1" applyProtection="1">
      <alignment horizontal="center" vertical="center"/>
      <protection locked="0" hidden="1"/>
    </xf>
    <xf numFmtId="2" fontId="21" fillId="29" borderId="18" xfId="0" applyNumberFormat="1" applyFont="1" applyFill="1" applyBorder="1" applyAlignment="1" applyProtection="1">
      <alignment vertical="center"/>
      <protection hidden="1"/>
    </xf>
    <xf numFmtId="4" fontId="0" fillId="0" borderId="26" xfId="0" applyNumberFormat="1" applyBorder="1" applyAlignment="1" applyProtection="1">
      <alignment horizontal="right" vertical="center"/>
      <protection hidden="1"/>
    </xf>
    <xf numFmtId="4" fontId="0" fillId="0" borderId="27" xfId="0" applyNumberFormat="1" applyBorder="1" applyAlignment="1" applyProtection="1">
      <alignment horizontal="right" vertical="center"/>
      <protection hidden="1"/>
    </xf>
    <xf numFmtId="40" fontId="23" fillId="0" borderId="28" xfId="0" applyNumberFormat="1" applyFont="1" applyBorder="1" applyAlignment="1" applyProtection="1">
      <alignment horizontal="center" vertical="center"/>
      <protection locked="0" hidden="1"/>
    </xf>
    <xf numFmtId="4" fontId="0" fillId="30" borderId="29" xfId="0" applyNumberFormat="1" applyFill="1" applyBorder="1" applyAlignment="1" applyProtection="1">
      <alignment horizontal="right" vertical="center"/>
      <protection hidden="1"/>
    </xf>
    <xf numFmtId="4" fontId="0" fillId="30" borderId="30" xfId="0" applyNumberFormat="1" applyFill="1" applyBorder="1" applyAlignment="1" applyProtection="1">
      <alignment horizontal="right" vertical="center"/>
      <protection hidden="1"/>
    </xf>
    <xf numFmtId="4" fontId="0" fillId="30" borderId="30" xfId="0" applyNumberFormat="1" applyFill="1" applyBorder="1" applyAlignment="1" applyProtection="1">
      <alignment horizontal="right" vertical="center"/>
      <protection locked="0" hidden="1"/>
    </xf>
    <xf numFmtId="4" fontId="0" fillId="30" borderId="31" xfId="0" applyNumberFormat="1" applyFill="1" applyBorder="1" applyAlignment="1" applyProtection="1">
      <alignment horizontal="right" vertical="center"/>
      <protection locked="0" hidden="1"/>
    </xf>
    <xf numFmtId="169" fontId="0" fillId="0" borderId="34" xfId="0" applyNumberFormat="1" applyBorder="1"/>
    <xf numFmtId="169" fontId="0" fillId="0" borderId="35" xfId="0" applyNumberFormat="1" applyBorder="1"/>
    <xf numFmtId="169" fontId="0" fillId="0" borderId="36" xfId="0" applyNumberFormat="1" applyBorder="1"/>
    <xf numFmtId="169" fontId="0" fillId="0" borderId="37" xfId="0" applyNumberFormat="1" applyBorder="1"/>
    <xf numFmtId="4" fontId="23" fillId="32" borderId="0" xfId="0" applyNumberFormat="1" applyFont="1" applyFill="1" applyAlignment="1" applyProtection="1">
      <alignment horizontal="right" vertical="center"/>
      <protection hidden="1"/>
    </xf>
    <xf numFmtId="4" fontId="23" fillId="32" borderId="38" xfId="0" applyNumberFormat="1" applyFont="1" applyFill="1" applyBorder="1" applyAlignment="1" applyProtection="1">
      <alignment horizontal="right" vertical="center"/>
      <protection hidden="1"/>
    </xf>
    <xf numFmtId="0" fontId="23" fillId="32" borderId="38" xfId="0" applyFont="1" applyFill="1" applyBorder="1" applyAlignment="1" applyProtection="1">
      <alignment vertical="center"/>
      <protection locked="0" hidden="1"/>
    </xf>
    <xf numFmtId="4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9" fontId="23" fillId="32" borderId="38" xfId="0" applyNumberFormat="1" applyFont="1" applyFill="1" applyBorder="1" applyAlignment="1" applyProtection="1">
      <alignment horizontal="right" vertical="center"/>
      <protection locked="0" hidden="1"/>
    </xf>
    <xf numFmtId="169" fontId="23" fillId="32" borderId="38" xfId="0" applyNumberFormat="1" applyFont="1" applyFill="1" applyBorder="1" applyAlignment="1" applyProtection="1">
      <alignment horizontal="right" vertical="center"/>
      <protection hidden="1"/>
    </xf>
    <xf numFmtId="169" fontId="23" fillId="32" borderId="0" xfId="0" applyNumberFormat="1" applyFont="1" applyFill="1" applyAlignment="1" applyProtection="1">
      <alignment horizontal="right" vertical="center"/>
      <protection hidden="1"/>
    </xf>
    <xf numFmtId="0" fontId="21" fillId="22" borderId="0" xfId="0" applyFont="1" applyFill="1" applyAlignment="1">
      <alignment horizontal="right" vertical="center"/>
    </xf>
    <xf numFmtId="170" fontId="0" fillId="0" borderId="11" xfId="0" applyNumberFormat="1" applyBorder="1"/>
    <xf numFmtId="169" fontId="0" fillId="33" borderId="11" xfId="0" applyNumberFormat="1" applyFill="1" applyBorder="1"/>
    <xf numFmtId="0" fontId="0" fillId="35" borderId="0" xfId="0" applyFill="1" applyAlignment="1">
      <alignment vertical="center"/>
    </xf>
    <xf numFmtId="0" fontId="24" fillId="35" borderId="0" xfId="0" applyFont="1" applyFill="1" applyAlignment="1">
      <alignment horizontal="left" vertical="center" indent="1"/>
    </xf>
    <xf numFmtId="164" fontId="24" fillId="35" borderId="0" xfId="0" applyNumberFormat="1" applyFont="1" applyFill="1" applyAlignment="1">
      <alignment horizontal="right" vertical="center"/>
    </xf>
    <xf numFmtId="0" fontId="21" fillId="25" borderId="0" xfId="40" applyFont="1" applyFill="1" applyAlignment="1">
      <alignment horizontal="left" vertical="center" wrapText="1" indent="1"/>
    </xf>
    <xf numFmtId="164" fontId="21" fillId="25" borderId="0" xfId="0" applyNumberFormat="1" applyFont="1" applyFill="1" applyAlignment="1">
      <alignment vertical="center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169" fontId="29" fillId="24" borderId="0" xfId="0" applyNumberFormat="1" applyFont="1" applyFill="1" applyAlignment="1">
      <alignment vertical="center"/>
    </xf>
    <xf numFmtId="0" fontId="0" fillId="41" borderId="0" xfId="0" applyFill="1" applyAlignment="1">
      <alignment vertical="center"/>
    </xf>
    <xf numFmtId="0" fontId="0" fillId="25" borderId="0" xfId="0" applyFill="1" applyAlignment="1">
      <alignment vertical="center"/>
    </xf>
    <xf numFmtId="0" fontId="0" fillId="24" borderId="0" xfId="0" applyFill="1" applyAlignment="1">
      <alignment vertical="center"/>
    </xf>
    <xf numFmtId="164" fontId="31" fillId="0" borderId="11" xfId="0" applyNumberFormat="1" applyFont="1" applyBorder="1" applyAlignment="1">
      <alignment vertical="center"/>
    </xf>
    <xf numFmtId="0" fontId="0" fillId="42" borderId="0" xfId="0" applyFill="1" applyAlignment="1">
      <alignment horizontal="left" vertical="center" indent="1"/>
    </xf>
    <xf numFmtId="164" fontId="0" fillId="42" borderId="0" xfId="0" applyNumberFormat="1" applyFill="1" applyAlignment="1">
      <alignment horizontal="center" vertical="center"/>
    </xf>
    <xf numFmtId="0" fontId="0" fillId="42" borderId="0" xfId="0" applyFill="1" applyAlignment="1">
      <alignment vertical="center"/>
    </xf>
    <xf numFmtId="0" fontId="31" fillId="42" borderId="0" xfId="40" applyFont="1" applyFill="1" applyAlignment="1">
      <alignment horizontal="left" vertical="center" wrapText="1" indent="1"/>
    </xf>
    <xf numFmtId="164" fontId="31" fillId="42" borderId="0" xfId="0" applyNumberFormat="1" applyFont="1" applyFill="1" applyAlignment="1">
      <alignment vertical="center"/>
    </xf>
    <xf numFmtId="0" fontId="0" fillId="42" borderId="0" xfId="40" applyFont="1" applyFill="1" applyAlignment="1">
      <alignment horizontal="left" vertical="center" wrapText="1" indent="1"/>
    </xf>
    <xf numFmtId="164" fontId="0" fillId="42" borderId="0" xfId="0" applyNumberFormat="1" applyFill="1" applyAlignment="1">
      <alignment vertical="center"/>
    </xf>
    <xf numFmtId="0" fontId="21" fillId="25" borderId="0" xfId="0" applyFont="1" applyFill="1" applyAlignment="1">
      <alignment vertical="center"/>
    </xf>
    <xf numFmtId="0" fontId="21" fillId="25" borderId="0" xfId="0" applyFont="1" applyFill="1" applyAlignment="1">
      <alignment horizontal="center" vertical="center"/>
    </xf>
    <xf numFmtId="170" fontId="21" fillId="25" borderId="0" xfId="0" applyNumberFormat="1" applyFont="1" applyFill="1" applyAlignment="1">
      <alignment vertical="center"/>
    </xf>
    <xf numFmtId="0" fontId="20" fillId="0" borderId="0" xfId="36" applyBorder="1" applyAlignment="1">
      <alignment vertical="center"/>
    </xf>
    <xf numFmtId="0" fontId="27" fillId="0" borderId="0" xfId="0" applyFont="1" applyAlignment="1">
      <alignment horizontal="left" vertical="center"/>
    </xf>
    <xf numFmtId="3" fontId="27" fillId="0" borderId="0" xfId="28" applyNumberFormat="1" applyFont="1" applyFill="1" applyBorder="1" applyAlignment="1" applyProtection="1">
      <alignment horizontal="left" vertical="center"/>
    </xf>
    <xf numFmtId="0" fontId="26" fillId="0" borderId="0" xfId="36" applyNumberFormat="1" applyFont="1" applyFill="1" applyBorder="1" applyAlignment="1" applyProtection="1">
      <alignment vertical="center"/>
    </xf>
    <xf numFmtId="169" fontId="0" fillId="0" borderId="0" xfId="0" applyNumberFormat="1" applyAlignment="1">
      <alignment vertical="center"/>
    </xf>
    <xf numFmtId="169" fontId="0" fillId="0" borderId="32" xfId="0" applyNumberFormat="1" applyBorder="1" applyAlignment="1">
      <alignment vertical="center"/>
    </xf>
    <xf numFmtId="169" fontId="23" fillId="0" borderId="0" xfId="0" applyNumberFormat="1" applyFont="1" applyAlignment="1">
      <alignment horizontal="center" vertical="center"/>
    </xf>
    <xf numFmtId="169" fontId="23" fillId="0" borderId="0" xfId="0" applyNumberFormat="1" applyFont="1" applyAlignment="1">
      <alignment vertical="center"/>
    </xf>
    <xf numFmtId="169" fontId="23" fillId="0" borderId="33" xfId="0" applyNumberFormat="1" applyFont="1" applyBorder="1" applyAlignment="1">
      <alignment vertical="center"/>
    </xf>
    <xf numFmtId="0" fontId="21" fillId="22" borderId="0" xfId="0" applyFont="1" applyFill="1" applyAlignment="1">
      <alignment vertical="center"/>
    </xf>
    <xf numFmtId="0" fontId="22" fillId="34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0" xfId="36" applyNumberFormat="1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22" fillId="34" borderId="0" xfId="0" applyFont="1" applyFill="1" applyAlignment="1" applyProtection="1">
      <alignment horizontal="left" vertical="center"/>
      <protection locked="0" hidden="1"/>
    </xf>
    <xf numFmtId="40" fontId="0" fillId="0" borderId="0" xfId="0" applyNumberFormat="1" applyAlignment="1" applyProtection="1">
      <alignment horizontal="center" vertical="center"/>
      <protection hidden="1"/>
    </xf>
    <xf numFmtId="40" fontId="23" fillId="35" borderId="39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40" fontId="23" fillId="36" borderId="40" xfId="0" applyNumberFormat="1" applyFont="1" applyFill="1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0" fontId="24" fillId="0" borderId="0" xfId="0" applyFont="1" applyAlignment="1">
      <alignment horizontal="left" indent="1"/>
    </xf>
    <xf numFmtId="0" fontId="0" fillId="0" borderId="0" xfId="0" applyAlignment="1">
      <alignment horizontal="left"/>
    </xf>
    <xf numFmtId="40" fontId="23" fillId="37" borderId="4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36" applyFill="1" applyBorder="1" applyAlignment="1">
      <alignment horizontal="left"/>
    </xf>
    <xf numFmtId="0" fontId="26" fillId="0" borderId="0" xfId="36" applyNumberFormat="1" applyFont="1" applyFill="1" applyBorder="1" applyAlignment="1" applyProtection="1">
      <alignment horizontal="center"/>
    </xf>
    <xf numFmtId="40" fontId="23" fillId="30" borderId="40" xfId="0" applyNumberFormat="1" applyFont="1" applyFill="1" applyBorder="1" applyAlignment="1">
      <alignment horizontal="center"/>
    </xf>
    <xf numFmtId="40" fontId="23" fillId="38" borderId="39" xfId="0" applyNumberFormat="1" applyFont="1" applyFill="1" applyBorder="1" applyAlignment="1">
      <alignment horizontal="center"/>
    </xf>
    <xf numFmtId="40" fontId="23" fillId="39" borderId="41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0" fillId="22" borderId="0" xfId="0" applyFill="1" applyAlignment="1">
      <alignment horizontal="center" vertical="center"/>
    </xf>
    <xf numFmtId="0" fontId="23" fillId="0" borderId="32" xfId="0" applyFont="1" applyBorder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1" fillId="40" borderId="0" xfId="0" applyFont="1" applyFill="1" applyAlignment="1">
      <alignment horizontal="left" vertical="center" indent="1"/>
    </xf>
    <xf numFmtId="0" fontId="26" fillId="0" borderId="0" xfId="36" applyNumberFormat="1" applyFont="1" applyFill="1" applyBorder="1" applyAlignment="1" applyProtection="1">
      <alignment horizontal="left" vertical="center"/>
    </xf>
    <xf numFmtId="0" fontId="21" fillId="22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Sheet5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15">
    <dxf>
      <font>
        <b/>
        <i val="0"/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34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6"/>
        </patternFill>
      </fill>
    </dxf>
    <dxf>
      <font>
        <b/>
        <i val="0"/>
        <condense val="0"/>
        <extend val="0"/>
        <color auto="1"/>
      </font>
      <fill>
        <patternFill>
          <bgColor indexed="17"/>
        </patternFill>
      </fill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condense val="0"/>
        <extend val="0"/>
        <color indexed="19"/>
      </font>
    </dxf>
    <dxf>
      <font>
        <b val="0"/>
        <condense val="0"/>
        <extend val="0"/>
        <color indexed="6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250063578417114E-2"/>
          <c:y val="0.31865284974093266"/>
          <c:w val="0.59583454556181958"/>
          <c:h val="0.46373056994818651"/>
        </c:manualLayout>
      </c:layout>
      <c:pie3DChart>
        <c:varyColors val="1"/>
        <c:ser>
          <c:idx val="0"/>
          <c:order val="0"/>
          <c:tx>
            <c:strRef>
              <c:f>'Spending Total'!$E$3</c:f>
              <c:strCache>
                <c:ptCount val="1"/>
                <c:pt idx="0">
                  <c:v>Estimated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03-48A5-AB75-50EABFA38D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03-48A5-AB75-50EABFA38D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03-48A5-AB75-50EABFA38D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03-48A5-AB75-50EABFA38D0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203-48A5-AB75-50EABFA38D0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203-48A5-AB75-50EABFA38D0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203-48A5-AB75-50EABFA38D0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203-48A5-AB75-50EABFA38D0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203-48A5-AB75-50EABFA38D0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203-48A5-AB75-50EABFA38D0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203-48A5-AB75-50EABFA38D0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203-48A5-AB75-50EABFA38D0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203-48A5-AB75-50EABFA38D09}"/>
              </c:ext>
            </c:extLst>
          </c:dPt>
          <c:cat>
            <c:strRef>
              <c:f>'Spending Total'!$B$4:$D$16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Total'!$E$4:$E$16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03-48A5-AB75-50EABFA3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00132243107589"/>
          <c:y val="0.14500017700216919"/>
          <c:w val="0.32291732364364351"/>
          <c:h val="0.82250100402954596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'Spending Total'!$G$3</c:f>
              <c:strCache>
                <c:ptCount val="1"/>
                <c:pt idx="0">
                  <c:v>Actual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5F-4639-95B8-6160B48C58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5F-4639-95B8-6160B48C58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5F-4639-95B8-6160B48C58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5F-4639-95B8-6160B48C581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45F-4639-95B8-6160B48C581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45F-4639-95B8-6160B48C581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45F-4639-95B8-6160B48C581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45F-4639-95B8-6160B48C581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45F-4639-95B8-6160B48C581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45F-4639-95B8-6160B48C581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45F-4639-95B8-6160B48C581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45F-4639-95B8-6160B48C581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45F-4639-95B8-6160B48C5813}"/>
              </c:ext>
            </c:extLst>
          </c:dPt>
          <c:cat>
            <c:strRef>
              <c:f>'Spending Total'!$B$4:$D$16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Total'!$G$4:$G$16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5F-4639-95B8-6160B48C5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33467271865376"/>
          <c:y val="0.13989637305699482"/>
          <c:w val="0.32291732364364351"/>
          <c:h val="0.8186528497409326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'Spending Total'!$E$3</c:f>
              <c:strCache>
                <c:ptCount val="1"/>
                <c:pt idx="0">
                  <c:v>Estimated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Total'!$B$4:$D$16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Total'!$E$4:$E$16</c:f>
              <c:numCache>
                <c:formatCode>#,##0.00_ ;[Red]\(#,##0.00\);_(* \-??_);_(_)</c:formatCode>
                <c:ptCount val="13"/>
                <c:pt idx="0">
                  <c:v>650</c:v>
                </c:pt>
                <c:pt idx="1">
                  <c:v>100</c:v>
                </c:pt>
                <c:pt idx="2">
                  <c:v>20</c:v>
                </c:pt>
                <c:pt idx="3">
                  <c:v>200</c:v>
                </c:pt>
                <c:pt idx="4">
                  <c:v>200</c:v>
                </c:pt>
                <c:pt idx="5">
                  <c:v>15</c:v>
                </c:pt>
                <c:pt idx="6">
                  <c:v>150</c:v>
                </c:pt>
                <c:pt idx="7">
                  <c:v>600</c:v>
                </c:pt>
                <c:pt idx="8">
                  <c:v>50</c:v>
                </c:pt>
                <c:pt idx="9">
                  <c:v>100</c:v>
                </c:pt>
                <c:pt idx="10">
                  <c:v>550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6-4369-9F53-AF2AFAC6A567}"/>
            </c:ext>
          </c:extLst>
        </c:ser>
        <c:ser>
          <c:idx val="1"/>
          <c:order val="1"/>
          <c:tx>
            <c:strRef>
              <c:f>'Spending Total'!$G$3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'Spending Total'!$B$4:$D$16</c:f>
              <c:strCache>
                <c:ptCount val="13"/>
                <c:pt idx="0">
                  <c:v>Housing</c:v>
                </c:pt>
                <c:pt idx="1">
                  <c:v>Transportation</c:v>
                </c:pt>
                <c:pt idx="2">
                  <c:v>Insurance</c:v>
                </c:pt>
                <c:pt idx="3">
                  <c:v>Daily living</c:v>
                </c:pt>
                <c:pt idx="4">
                  <c:v>Children</c:v>
                </c:pt>
                <c:pt idx="5">
                  <c:v>Entertainment</c:v>
                </c:pt>
                <c:pt idx="6">
                  <c:v>Family Care</c:v>
                </c:pt>
                <c:pt idx="7">
                  <c:v>Pets</c:v>
                </c:pt>
                <c:pt idx="8">
                  <c:v>Gifts and Donations</c:v>
                </c:pt>
                <c:pt idx="9">
                  <c:v>Financial obligations</c:v>
                </c:pt>
                <c:pt idx="10">
                  <c:v>Savings &amp; Investments</c:v>
                </c:pt>
                <c:pt idx="11">
                  <c:v>Legal</c:v>
                </c:pt>
                <c:pt idx="12">
                  <c:v>Miscellaneous payments</c:v>
                </c:pt>
              </c:strCache>
            </c:strRef>
          </c:cat>
          <c:val>
            <c:numRef>
              <c:f>'Spending Total'!$G$4:$G$16</c:f>
              <c:numCache>
                <c:formatCode>#,##0.00_ ;[Red]\(#,##0.00\);_(* \-??_);_(_)</c:formatCode>
                <c:ptCount val="13"/>
                <c:pt idx="0">
                  <c:v>600</c:v>
                </c:pt>
                <c:pt idx="1">
                  <c:v>120</c:v>
                </c:pt>
                <c:pt idx="2">
                  <c:v>20</c:v>
                </c:pt>
                <c:pt idx="3">
                  <c:v>210</c:v>
                </c:pt>
                <c:pt idx="4">
                  <c:v>210</c:v>
                </c:pt>
                <c:pt idx="5">
                  <c:v>20</c:v>
                </c:pt>
                <c:pt idx="6">
                  <c:v>100</c:v>
                </c:pt>
                <c:pt idx="7">
                  <c:v>680</c:v>
                </c:pt>
                <c:pt idx="8">
                  <c:v>35</c:v>
                </c:pt>
                <c:pt idx="9">
                  <c:v>150</c:v>
                </c:pt>
                <c:pt idx="10">
                  <c:v>320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6-4369-9F53-AF2AFAC6A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63495880"/>
        <c:axId val="363497056"/>
      </c:barChart>
      <c:catAx>
        <c:axId val="36349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63497056"/>
        <c:crosses val="autoZero"/>
        <c:auto val="1"/>
        <c:lblAlgn val="ctr"/>
        <c:lblOffset val="100"/>
        <c:noMultiLvlLbl val="0"/>
      </c:catAx>
      <c:valAx>
        <c:axId val="363497056"/>
        <c:scaling>
          <c:orientation val="minMax"/>
        </c:scaling>
        <c:delete val="1"/>
        <c:axPos val="b"/>
        <c:numFmt formatCode="#,##0.00_ ;[Red]\(#,##0.00\);_(* \-??_);_(_)" sourceLinked="1"/>
        <c:majorTickMark val="out"/>
        <c:minorTickMark val="none"/>
        <c:tickLblPos val="nextTo"/>
        <c:crossAx val="363495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6666710069515088E-2"/>
          <c:y val="0.94466403162055335"/>
          <c:w val="0.32666719835155983"/>
          <c:h val="4.743083003952568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Progress</a:t>
            </a:r>
          </a:p>
        </c:rich>
      </c:tx>
      <c:layout>
        <c:manualLayout>
          <c:xMode val="edge"/>
          <c:yMode val="edge"/>
          <c:x val="0.71029411764705885"/>
          <c:y val="5.0847457627118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058823529411766E-2"/>
          <c:y val="0.16464891041162227"/>
          <c:w val="0.95735294117647063"/>
          <c:h val="0.726392251815980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Goal'!$D$5:$G$5</c:f>
              <c:numCache>
                <c:formatCode>_-* #,##0.00_-;\-* #,##0.00_-;_-* "-"??_-;_-@_-</c:formatCode>
                <c:ptCount val="4"/>
                <c:pt idx="0">
                  <c:v>350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D-4992-8F1C-FFE70D91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0392"/>
        <c:axId val="363489608"/>
      </c:barChart>
      <c:barChart>
        <c:barDir val="col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Goal'!$D$4:$G$4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'Savings Goal'!$D$15:$G$15</c:f>
              <c:numCache>
                <c:formatCode>_-* #,##0.00_-;\-* #,##0.00_-;_-* "-"??_-;_-@_-</c:formatCode>
                <c:ptCount val="4"/>
                <c:pt idx="0">
                  <c:v>200</c:v>
                </c:pt>
                <c:pt idx="1">
                  <c:v>120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D-4992-8F1C-FFE70D91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63490000"/>
        <c:axId val="363491960"/>
      </c:barChart>
      <c:catAx>
        <c:axId val="36349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89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89608"/>
        <c:scaling>
          <c:orientation val="minMax"/>
        </c:scaling>
        <c:delete val="1"/>
        <c:axPos val="l"/>
        <c:numFmt formatCode="_-* #,##0.00_-;\-* #,##0.00_-;_-* &quot;-&quot;??_-;_-@_-" sourceLinked="1"/>
        <c:majorTickMark val="out"/>
        <c:minorTickMark val="none"/>
        <c:tickLblPos val="nextTo"/>
        <c:crossAx val="363490392"/>
        <c:crosses val="autoZero"/>
        <c:crossBetween val="between"/>
      </c:valAx>
      <c:catAx>
        <c:axId val="36349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491960"/>
        <c:crosses val="autoZero"/>
        <c:auto val="1"/>
        <c:lblAlgn val="ctr"/>
        <c:lblOffset val="100"/>
        <c:noMultiLvlLbl val="0"/>
      </c:catAx>
      <c:valAx>
        <c:axId val="363491960"/>
        <c:scaling>
          <c:orientation val="minMax"/>
        </c:scaling>
        <c:delete val="1"/>
        <c:axPos val="r"/>
        <c:numFmt formatCode="_-* #,##0.00_-;\-* #,##0.00_-;_-* &quot;-&quot;??_-;_-@_-" sourceLinked="1"/>
        <c:majorTickMark val="out"/>
        <c:minorTickMark val="none"/>
        <c:tickLblPos val="nextTo"/>
        <c:crossAx val="3634900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Savings Goal</a:t>
            </a:r>
          </a:p>
        </c:rich>
      </c:tx>
      <c:layout>
        <c:manualLayout>
          <c:xMode val="edge"/>
          <c:yMode val="edge"/>
          <c:x val="0.78751914491951336"/>
          <c:y val="9.580838323353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76387702849084"/>
          <c:y val="0.27544910179640719"/>
          <c:w val="0.79643445599407392"/>
          <c:h val="0.640718562874251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3DB8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Goal'!$C$5</c:f>
              <c:numCache>
                <c:formatCode>_-* #,##0.00_-;\-* #,##0.00_-;_-* "-"??_-;_-@_-</c:formatCode>
                <c:ptCount val="1"/>
                <c:pt idx="0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9-42DC-9AA7-8F7A52B72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63493528"/>
        <c:axId val="363494704"/>
      </c:barChart>
      <c:barChart>
        <c:barDir val="bar"/>
        <c:grouping val="clustered"/>
        <c:varyColors val="0"/>
        <c:ser>
          <c:idx val="1"/>
          <c:order val="1"/>
          <c:spPr>
            <a:solidFill>
              <a:srgbClr val="587F0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587F0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'Savings Goal'!$C$4</c:f>
              <c:strCache>
                <c:ptCount val="1"/>
                <c:pt idx="0">
                  <c:v>Existing Savings</c:v>
                </c:pt>
              </c:strCache>
            </c:strRef>
          </c:cat>
          <c:val>
            <c:numRef>
              <c:f>'Savings Goal'!$C$15</c:f>
              <c:numCache>
                <c:formatCode>_-* #,##0.00_-;\-* #,##0.00_-;_-* "-"??_-;_-@_-</c:formatCode>
                <c:ptCount val="1"/>
                <c:pt idx="0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9-42DC-9AA7-8F7A52B72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3495096"/>
        <c:axId val="363496272"/>
      </c:barChart>
      <c:catAx>
        <c:axId val="363493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587F0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49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3494704"/>
        <c:scaling>
          <c:orientation val="minMax"/>
        </c:scaling>
        <c:delete val="1"/>
        <c:axPos val="b"/>
        <c:numFmt formatCode="_-* #,##0.00_-;\-* #,##0.00_-;_-* &quot;-&quot;??_-;_-@_-" sourceLinked="1"/>
        <c:majorTickMark val="out"/>
        <c:minorTickMark val="none"/>
        <c:tickLblPos val="nextTo"/>
        <c:crossAx val="363493528"/>
        <c:crosses val="autoZero"/>
        <c:crossBetween val="between"/>
      </c:valAx>
      <c:catAx>
        <c:axId val="363495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3496272"/>
        <c:crosses val="autoZero"/>
        <c:auto val="1"/>
        <c:lblAlgn val="ctr"/>
        <c:lblOffset val="100"/>
        <c:noMultiLvlLbl val="0"/>
      </c:catAx>
      <c:valAx>
        <c:axId val="363496272"/>
        <c:scaling>
          <c:orientation val="minMax"/>
        </c:scaling>
        <c:delete val="1"/>
        <c:axPos val="t"/>
        <c:numFmt formatCode="_-* #,##0.00_-;\-* #,##0.00_-;_-* &quot;-&quot;??_-;_-@_-" sourceLinked="1"/>
        <c:majorTickMark val="out"/>
        <c:minorTickMark val="none"/>
        <c:tickLblPos val="nextTo"/>
        <c:crossAx val="363495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161925</xdr:rowOff>
    </xdr:from>
    <xdr:to>
      <xdr:col>16</xdr:col>
      <xdr:colOff>438150</xdr:colOff>
      <xdr:row>24</xdr:row>
      <xdr:rowOff>95250</xdr:rowOff>
    </xdr:to>
    <xdr:graphicFrame macro="">
      <xdr:nvGraphicFramePr>
        <xdr:cNvPr id="31967" name="Chart 2">
          <a:extLst>
            <a:ext uri="{FF2B5EF4-FFF2-40B4-BE49-F238E27FC236}">
              <a16:creationId xmlns:a16="http://schemas.microsoft.com/office/drawing/2014/main" id="{00000000-0008-0000-0500-0000DF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24</xdr:row>
      <xdr:rowOff>142875</xdr:rowOff>
    </xdr:from>
    <xdr:to>
      <xdr:col>16</xdr:col>
      <xdr:colOff>438150</xdr:colOff>
      <xdr:row>47</xdr:row>
      <xdr:rowOff>95250</xdr:rowOff>
    </xdr:to>
    <xdr:graphicFrame macro="">
      <xdr:nvGraphicFramePr>
        <xdr:cNvPr id="31968" name="Chart 3">
          <a:extLst>
            <a:ext uri="{FF2B5EF4-FFF2-40B4-BE49-F238E27FC236}">
              <a16:creationId xmlns:a16="http://schemas.microsoft.com/office/drawing/2014/main" id="{00000000-0008-0000-0500-0000E0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17</xdr:row>
      <xdr:rowOff>133350</xdr:rowOff>
    </xdr:from>
    <xdr:to>
      <xdr:col>9</xdr:col>
      <xdr:colOff>66675</xdr:colOff>
      <xdr:row>47</xdr:row>
      <xdr:rowOff>95250</xdr:rowOff>
    </xdr:to>
    <xdr:graphicFrame macro="">
      <xdr:nvGraphicFramePr>
        <xdr:cNvPr id="31969" name="Chart 4">
          <a:extLst>
            <a:ext uri="{FF2B5EF4-FFF2-40B4-BE49-F238E27FC236}">
              <a16:creationId xmlns:a16="http://schemas.microsoft.com/office/drawing/2014/main" id="{00000000-0008-0000-0500-0000E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25</xdr:row>
      <xdr:rowOff>114300</xdr:rowOff>
    </xdr:from>
    <xdr:to>
      <xdr:col>9</xdr:col>
      <xdr:colOff>0</xdr:colOff>
      <xdr:row>42</xdr:row>
      <xdr:rowOff>161925</xdr:rowOff>
    </xdr:to>
    <xdr:graphicFrame macro="">
      <xdr:nvGraphicFramePr>
        <xdr:cNvPr id="107566" name="Chart 46">
          <a:extLst>
            <a:ext uri="{FF2B5EF4-FFF2-40B4-BE49-F238E27FC236}">
              <a16:creationId xmlns:a16="http://schemas.microsoft.com/office/drawing/2014/main" id="{00000000-0008-0000-0700-00002EA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18</xdr:row>
      <xdr:rowOff>76200</xdr:rowOff>
    </xdr:from>
    <xdr:to>
      <xdr:col>8</xdr:col>
      <xdr:colOff>66675</xdr:colOff>
      <xdr:row>25</xdr:row>
      <xdr:rowOff>171450</xdr:rowOff>
    </xdr:to>
    <xdr:graphicFrame macro="">
      <xdr:nvGraphicFramePr>
        <xdr:cNvPr id="107568" name="Chart 48">
          <a:extLst>
            <a:ext uri="{FF2B5EF4-FFF2-40B4-BE49-F238E27FC236}">
              <a16:creationId xmlns:a16="http://schemas.microsoft.com/office/drawing/2014/main" id="{00000000-0008-0000-0700-000030A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8"/>
  <sheetViews>
    <sheetView showGridLines="0" workbookViewId="0">
      <selection activeCell="L10" sqref="L10"/>
    </sheetView>
  </sheetViews>
  <sheetFormatPr defaultRowHeight="23.25" x14ac:dyDescent="0.35"/>
  <cols>
    <col min="1" max="1" width="20.7109375" style="72" customWidth="1"/>
    <col min="2" max="13" width="10.7109375" style="72" customWidth="1"/>
    <col min="14" max="14" width="11.7109375" style="72" customWidth="1"/>
    <col min="15" max="16384" width="9.140625" style="54"/>
  </cols>
  <sheetData>
    <row r="1" spans="1:14" ht="35.1" customHeight="1" x14ac:dyDescent="0.3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2.75" customHeigh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2.75" customHeight="1" x14ac:dyDescent="0.35">
      <c r="A3" s="55"/>
      <c r="B3" s="56"/>
      <c r="C3"/>
      <c r="D3"/>
      <c r="E3"/>
      <c r="F3"/>
      <c r="G3"/>
      <c r="H3"/>
      <c r="I3"/>
      <c r="J3"/>
      <c r="K3"/>
      <c r="L3"/>
      <c r="M3"/>
      <c r="N3" s="6"/>
    </row>
    <row r="4" spans="1:14" ht="12.75" customHeight="1" x14ac:dyDescent="0.35">
      <c r="A4" s="156"/>
      <c r="B4" s="156"/>
      <c r="C4" s="57"/>
      <c r="D4" s="57"/>
      <c r="E4" s="58"/>
      <c r="F4"/>
      <c r="G4"/>
      <c r="H4"/>
      <c r="I4"/>
      <c r="J4"/>
      <c r="K4"/>
      <c r="L4" s="9"/>
      <c r="M4" s="9"/>
      <c r="N4"/>
    </row>
    <row r="5" spans="1:14" ht="12.75" customHeight="1" x14ac:dyDescent="0.35">
      <c r="A5" s="60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9"/>
    </row>
    <row r="6" spans="1:14" ht="12.75" customHeight="1" x14ac:dyDescent="0.35">
      <c r="A6" s="61"/>
      <c r="B6" s="62"/>
      <c r="C6" s="63"/>
      <c r="D6" s="57"/>
      <c r="E6" s="57"/>
      <c r="F6" s="57"/>
      <c r="G6" s="57"/>
      <c r="H6" s="57"/>
      <c r="I6" s="57"/>
      <c r="J6" s="57"/>
      <c r="K6" s="57"/>
      <c r="L6" s="57"/>
      <c r="M6" s="57"/>
      <c r="N6" s="59"/>
    </row>
    <row r="7" spans="1:14" ht="12.75" customHeight="1" x14ac:dyDescent="0.35">
      <c r="A7" s="60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/>
    </row>
    <row r="8" spans="1:14" s="75" customFormat="1" ht="15" customHeight="1" x14ac:dyDescent="0.2">
      <c r="A8" s="154" t="s">
        <v>1</v>
      </c>
      <c r="B8" s="154"/>
      <c r="C8" s="73"/>
      <c r="D8" s="74"/>
      <c r="E8" s="74"/>
      <c r="F8" s="74"/>
      <c r="G8" s="73"/>
      <c r="H8" s="73"/>
      <c r="I8" s="73"/>
      <c r="J8" s="73"/>
      <c r="K8" s="73"/>
      <c r="L8" s="73"/>
      <c r="M8" s="73"/>
      <c r="N8" s="73"/>
    </row>
    <row r="9" spans="1:14" s="75" customFormat="1" ht="12.75" customHeight="1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4" s="75" customFormat="1" ht="12.75" customHeight="1" x14ac:dyDescent="0.2">
      <c r="A10" s="88" t="s">
        <v>3</v>
      </c>
      <c r="B10" s="89">
        <v>100</v>
      </c>
      <c r="C10" s="77"/>
      <c r="D10" s="73"/>
      <c r="E10" s="73"/>
      <c r="F10" s="78"/>
      <c r="G10" s="77"/>
      <c r="H10" s="77"/>
      <c r="I10" s="77"/>
      <c r="J10" s="77"/>
      <c r="K10" s="77"/>
      <c r="L10" s="77"/>
      <c r="M10" s="77"/>
      <c r="N10" s="60"/>
    </row>
    <row r="11" spans="1:14" s="75" customFormat="1" ht="12.75" customHeight="1" x14ac:dyDescent="0.2">
      <c r="A11" s="88" t="s">
        <v>4</v>
      </c>
      <c r="B11" s="89">
        <v>500</v>
      </c>
      <c r="C11" s="77"/>
      <c r="D11" s="79"/>
      <c r="E11" s="79"/>
      <c r="F11" s="77"/>
      <c r="G11" s="77"/>
      <c r="H11" s="77"/>
      <c r="I11" s="77"/>
      <c r="J11" s="77"/>
      <c r="K11" s="77"/>
      <c r="L11" s="77"/>
      <c r="M11" s="77"/>
      <c r="N11" s="60"/>
    </row>
    <row r="12" spans="1:14" s="75" customFormat="1" ht="12.75" customHeight="1" x14ac:dyDescent="0.2">
      <c r="A12" s="90" t="s">
        <v>5</v>
      </c>
      <c r="B12" s="91">
        <v>-1200</v>
      </c>
      <c r="C12" s="65"/>
      <c r="D12" s="79"/>
      <c r="E12" s="79"/>
      <c r="F12" s="76"/>
      <c r="G12" s="65"/>
      <c r="H12" s="65"/>
      <c r="I12" s="65"/>
      <c r="J12" s="65"/>
      <c r="K12" s="65"/>
      <c r="L12" s="65"/>
      <c r="M12" s="65"/>
      <c r="N12" s="65"/>
    </row>
    <row r="13" spans="1:14" s="75" customFormat="1" ht="12.75" customHeight="1" x14ac:dyDescent="0.2">
      <c r="A13" s="90" t="s">
        <v>6</v>
      </c>
      <c r="B13" s="91">
        <v>-350</v>
      </c>
      <c r="C13" s="80"/>
      <c r="D13" s="71"/>
      <c r="E13" s="71"/>
      <c r="F13" s="67"/>
      <c r="G13" s="80"/>
      <c r="H13" s="80"/>
      <c r="I13" s="80"/>
      <c r="J13" s="80"/>
      <c r="K13" s="80"/>
      <c r="L13" s="80"/>
      <c r="M13" s="80"/>
      <c r="N13" s="81"/>
    </row>
    <row r="14" spans="1:14" s="75" customFormat="1" ht="12.75" customHeight="1" x14ac:dyDescent="0.2">
      <c r="A14" s="90" t="s">
        <v>8</v>
      </c>
      <c r="B14" s="91">
        <v>-450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1"/>
    </row>
    <row r="15" spans="1:14" s="75" customFormat="1" ht="12.75" customHeight="1" x14ac:dyDescent="0.2">
      <c r="A15" s="90" t="s">
        <v>9</v>
      </c>
      <c r="B15" s="91">
        <v>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1"/>
    </row>
    <row r="16" spans="1:14" s="75" customFormat="1" ht="12.75" customHeight="1" x14ac:dyDescent="0.2">
      <c r="A16" s="82" t="s">
        <v>10</v>
      </c>
      <c r="B16" s="83">
        <f>SUM(B10:B15)</f>
        <v>-1400</v>
      </c>
      <c r="C16" s="80"/>
      <c r="D16" s="84"/>
      <c r="E16" s="84"/>
      <c r="F16" s="85"/>
      <c r="G16" s="80"/>
      <c r="H16" s="80"/>
      <c r="I16" s="80"/>
      <c r="J16" s="80"/>
      <c r="K16" s="80"/>
      <c r="L16" s="80"/>
      <c r="M16" s="80"/>
      <c r="N16" s="81"/>
    </row>
    <row r="17" spans="1:14" s="75" customFormat="1" ht="12.75" customHeight="1" x14ac:dyDescent="0.2">
      <c r="A17" s="65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</row>
    <row r="18" spans="1:14" s="75" customFormat="1" ht="15" customHeight="1" x14ac:dyDescent="0.2">
      <c r="A18" s="159" t="s">
        <v>11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s="75" customFormat="1" ht="3" customHeight="1" x14ac:dyDescent="0.2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1:14" s="75" customFormat="1" ht="12.75" customHeight="1" thickBot="1" x14ac:dyDescent="0.25">
      <c r="A20" s="65"/>
      <c r="B20" s="98" t="s">
        <v>12</v>
      </c>
      <c r="C20" s="102" t="s">
        <v>13</v>
      </c>
      <c r="D20" s="98" t="s">
        <v>14</v>
      </c>
      <c r="E20" s="102" t="s">
        <v>15</v>
      </c>
      <c r="F20" s="98" t="s">
        <v>16</v>
      </c>
      <c r="G20" s="102" t="s">
        <v>17</v>
      </c>
      <c r="H20" s="98" t="s">
        <v>18</v>
      </c>
      <c r="I20" s="102" t="s">
        <v>19</v>
      </c>
      <c r="J20" s="98" t="s">
        <v>20</v>
      </c>
      <c r="K20" s="102" t="s">
        <v>21</v>
      </c>
      <c r="L20" s="98" t="s">
        <v>22</v>
      </c>
      <c r="M20" s="102" t="s">
        <v>23</v>
      </c>
      <c r="N20" s="99" t="s">
        <v>109</v>
      </c>
    </row>
    <row r="21" spans="1:14" s="75" customFormat="1" ht="12.75" customHeight="1" x14ac:dyDescent="0.2">
      <c r="A21" s="86" t="s">
        <v>24</v>
      </c>
      <c r="B21" s="103">
        <v>3000</v>
      </c>
      <c r="C21" s="100"/>
      <c r="D21" s="103"/>
      <c r="E21" s="100"/>
      <c r="F21" s="103"/>
      <c r="G21" s="100"/>
      <c r="H21" s="103"/>
      <c r="I21" s="100"/>
      <c r="J21" s="103"/>
      <c r="K21" s="100"/>
      <c r="L21" s="103"/>
      <c r="M21" s="101"/>
      <c r="N21" s="111">
        <f t="shared" ref="N21:N26" si="0">SUM(B21:M21)</f>
        <v>3000</v>
      </c>
    </row>
    <row r="22" spans="1:14" s="75" customFormat="1" ht="12.75" customHeight="1" x14ac:dyDescent="0.2">
      <c r="A22" s="86" t="s">
        <v>25</v>
      </c>
      <c r="B22" s="104">
        <v>350</v>
      </c>
      <c r="C22" s="92"/>
      <c r="D22" s="104"/>
      <c r="E22" s="92"/>
      <c r="F22" s="104"/>
      <c r="G22" s="92"/>
      <c r="H22" s="104"/>
      <c r="I22" s="92"/>
      <c r="J22" s="104"/>
      <c r="K22" s="92"/>
      <c r="L22" s="104"/>
      <c r="M22" s="94"/>
      <c r="N22" s="111">
        <f t="shared" si="0"/>
        <v>350</v>
      </c>
    </row>
    <row r="23" spans="1:14" s="75" customFormat="1" ht="12.75" customHeight="1" x14ac:dyDescent="0.2">
      <c r="A23" s="65" t="s">
        <v>26</v>
      </c>
      <c r="B23" s="105">
        <v>430</v>
      </c>
      <c r="C23" s="93"/>
      <c r="D23" s="105"/>
      <c r="E23" s="93"/>
      <c r="F23" s="105"/>
      <c r="G23" s="93"/>
      <c r="H23" s="105"/>
      <c r="I23" s="93"/>
      <c r="J23" s="105"/>
      <c r="K23" s="93"/>
      <c r="L23" s="105"/>
      <c r="M23" s="95"/>
      <c r="N23" s="111">
        <f t="shared" si="0"/>
        <v>430</v>
      </c>
    </row>
    <row r="24" spans="1:14" s="75" customFormat="1" ht="12.75" customHeight="1" x14ac:dyDescent="0.2">
      <c r="A24" s="65" t="s">
        <v>27</v>
      </c>
      <c r="B24" s="105">
        <v>100</v>
      </c>
      <c r="C24" s="93"/>
      <c r="D24" s="105"/>
      <c r="E24" s="93"/>
      <c r="F24" s="105"/>
      <c r="G24" s="93"/>
      <c r="H24" s="105"/>
      <c r="I24" s="93"/>
      <c r="J24" s="105"/>
      <c r="K24" s="93"/>
      <c r="L24" s="105"/>
      <c r="M24" s="95"/>
      <c r="N24" s="111">
        <f t="shared" si="0"/>
        <v>100</v>
      </c>
    </row>
    <row r="25" spans="1:14" s="75" customFormat="1" ht="12.75" customHeight="1" thickBot="1" x14ac:dyDescent="0.25">
      <c r="A25" s="65" t="s">
        <v>27</v>
      </c>
      <c r="B25" s="106">
        <v>0</v>
      </c>
      <c r="C25" s="96"/>
      <c r="D25" s="106"/>
      <c r="E25" s="96"/>
      <c r="F25" s="106"/>
      <c r="G25" s="96"/>
      <c r="H25" s="106"/>
      <c r="I25" s="96"/>
      <c r="J25" s="106"/>
      <c r="K25" s="96"/>
      <c r="L25" s="106"/>
      <c r="M25" s="97"/>
      <c r="N25" s="111">
        <f t="shared" si="0"/>
        <v>0</v>
      </c>
    </row>
    <row r="26" spans="1:14" s="75" customFormat="1" ht="12.75" customHeight="1" x14ac:dyDescent="0.2">
      <c r="A26" s="113" t="s">
        <v>28</v>
      </c>
      <c r="B26" s="114">
        <f>SUM(B21:B25)</f>
        <v>3880</v>
      </c>
      <c r="C26" s="114">
        <f t="shared" ref="C26:M26" si="1">SUM(C21:C25)</f>
        <v>0</v>
      </c>
      <c r="D26" s="114">
        <f t="shared" si="1"/>
        <v>0</v>
      </c>
      <c r="E26" s="114">
        <f t="shared" si="1"/>
        <v>0</v>
      </c>
      <c r="F26" s="114">
        <f t="shared" si="1"/>
        <v>0</v>
      </c>
      <c r="G26" s="114">
        <f t="shared" si="1"/>
        <v>0</v>
      </c>
      <c r="H26" s="114">
        <f t="shared" si="1"/>
        <v>0</v>
      </c>
      <c r="I26" s="114">
        <f t="shared" si="1"/>
        <v>0</v>
      </c>
      <c r="J26" s="114">
        <f t="shared" si="1"/>
        <v>0</v>
      </c>
      <c r="K26" s="114">
        <f t="shared" si="1"/>
        <v>0</v>
      </c>
      <c r="L26" s="114">
        <f t="shared" si="1"/>
        <v>0</v>
      </c>
      <c r="M26" s="114">
        <f t="shared" si="1"/>
        <v>0</v>
      </c>
      <c r="N26" s="112">
        <f t="shared" si="0"/>
        <v>3880</v>
      </c>
    </row>
    <row r="27" spans="1:14" s="75" customFormat="1" ht="12.75" customHeight="1" x14ac:dyDescent="0.2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spans="1:14" s="75" customFormat="1" ht="15" customHeight="1" x14ac:dyDescent="0.2">
      <c r="A28" s="159" t="s">
        <v>29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</row>
    <row r="29" spans="1:14" s="75" customFormat="1" ht="3" customHeight="1" x14ac:dyDescent="0.2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</row>
    <row r="30" spans="1:14" s="75" customFormat="1" ht="12.75" customHeight="1" thickBot="1" x14ac:dyDescent="0.25">
      <c r="A30" s="65"/>
      <c r="B30" s="98" t="s">
        <v>12</v>
      </c>
      <c r="C30" s="102" t="s">
        <v>13</v>
      </c>
      <c r="D30" s="98" t="s">
        <v>14</v>
      </c>
      <c r="E30" s="102" t="s">
        <v>15</v>
      </c>
      <c r="F30" s="98" t="s">
        <v>16</v>
      </c>
      <c r="G30" s="102" t="s">
        <v>17</v>
      </c>
      <c r="H30" s="98" t="s">
        <v>18</v>
      </c>
      <c r="I30" s="102" t="s">
        <v>19</v>
      </c>
      <c r="J30" s="98" t="s">
        <v>20</v>
      </c>
      <c r="K30" s="102" t="s">
        <v>21</v>
      </c>
      <c r="L30" s="98" t="s">
        <v>22</v>
      </c>
      <c r="M30" s="102" t="s">
        <v>23</v>
      </c>
      <c r="N30" s="99" t="s">
        <v>109</v>
      </c>
    </row>
    <row r="31" spans="1:14" s="75" customFormat="1" ht="12.75" customHeight="1" x14ac:dyDescent="0.2">
      <c r="A31" s="86" t="s">
        <v>24</v>
      </c>
      <c r="B31" s="103">
        <v>3120</v>
      </c>
      <c r="C31" s="100"/>
      <c r="D31" s="103"/>
      <c r="E31" s="100"/>
      <c r="F31" s="103"/>
      <c r="G31" s="100"/>
      <c r="H31" s="103"/>
      <c r="I31" s="100"/>
      <c r="J31" s="103"/>
      <c r="K31" s="100"/>
      <c r="L31" s="103"/>
      <c r="M31" s="101"/>
      <c r="N31" s="111">
        <f t="shared" ref="N31:N36" si="2">SUM(B31:M31)</f>
        <v>3120</v>
      </c>
    </row>
    <row r="32" spans="1:14" s="75" customFormat="1" ht="12.75" customHeight="1" x14ac:dyDescent="0.2">
      <c r="A32" s="86" t="s">
        <v>25</v>
      </c>
      <c r="B32" s="104">
        <v>320</v>
      </c>
      <c r="C32" s="92"/>
      <c r="D32" s="104"/>
      <c r="E32" s="92"/>
      <c r="F32" s="104"/>
      <c r="G32" s="92"/>
      <c r="H32" s="104"/>
      <c r="I32" s="92"/>
      <c r="J32" s="104"/>
      <c r="K32" s="92"/>
      <c r="L32" s="104"/>
      <c r="M32" s="94"/>
      <c r="N32" s="111">
        <f t="shared" si="2"/>
        <v>320</v>
      </c>
    </row>
    <row r="33" spans="1:14" s="75" customFormat="1" ht="12.75" customHeight="1" x14ac:dyDescent="0.2">
      <c r="A33" s="65" t="s">
        <v>26</v>
      </c>
      <c r="B33" s="105">
        <v>425</v>
      </c>
      <c r="C33" s="93"/>
      <c r="D33" s="105"/>
      <c r="E33" s="93"/>
      <c r="F33" s="105"/>
      <c r="G33" s="93"/>
      <c r="H33" s="105"/>
      <c r="I33" s="93"/>
      <c r="J33" s="105"/>
      <c r="K33" s="93"/>
      <c r="L33" s="105"/>
      <c r="M33" s="95"/>
      <c r="N33" s="111">
        <f t="shared" si="2"/>
        <v>425</v>
      </c>
    </row>
    <row r="34" spans="1:14" s="75" customFormat="1" ht="12.75" customHeight="1" x14ac:dyDescent="0.2">
      <c r="A34" s="65" t="s">
        <v>27</v>
      </c>
      <c r="B34" s="105">
        <v>110</v>
      </c>
      <c r="C34" s="93"/>
      <c r="D34" s="105"/>
      <c r="E34" s="93"/>
      <c r="F34" s="105"/>
      <c r="G34" s="93"/>
      <c r="H34" s="105"/>
      <c r="I34" s="93"/>
      <c r="J34" s="105"/>
      <c r="K34" s="93"/>
      <c r="L34" s="105"/>
      <c r="M34" s="95"/>
      <c r="N34" s="111">
        <f t="shared" si="2"/>
        <v>110</v>
      </c>
    </row>
    <row r="35" spans="1:14" s="75" customFormat="1" ht="12.75" customHeight="1" thickBot="1" x14ac:dyDescent="0.25">
      <c r="A35" s="65" t="s">
        <v>27</v>
      </c>
      <c r="B35" s="106">
        <v>0</v>
      </c>
      <c r="C35" s="96"/>
      <c r="D35" s="106"/>
      <c r="E35" s="96"/>
      <c r="F35" s="106"/>
      <c r="G35" s="96"/>
      <c r="H35" s="106"/>
      <c r="I35" s="96"/>
      <c r="J35" s="106"/>
      <c r="K35" s="96"/>
      <c r="L35" s="106"/>
      <c r="M35" s="97"/>
      <c r="N35" s="111">
        <f t="shared" si="2"/>
        <v>0</v>
      </c>
    </row>
    <row r="36" spans="1:14" s="75" customFormat="1" ht="12.75" customHeight="1" x14ac:dyDescent="0.2">
      <c r="A36" s="113" t="s">
        <v>28</v>
      </c>
      <c r="B36" s="114">
        <f t="shared" ref="B36:M36" si="3">SUM(B31:B35)</f>
        <v>3975</v>
      </c>
      <c r="C36" s="114">
        <f t="shared" si="3"/>
        <v>0</v>
      </c>
      <c r="D36" s="114">
        <f t="shared" si="3"/>
        <v>0</v>
      </c>
      <c r="E36" s="114">
        <f t="shared" si="3"/>
        <v>0</v>
      </c>
      <c r="F36" s="114">
        <f t="shared" si="3"/>
        <v>0</v>
      </c>
      <c r="G36" s="114">
        <f t="shared" si="3"/>
        <v>0</v>
      </c>
      <c r="H36" s="114">
        <f t="shared" si="3"/>
        <v>0</v>
      </c>
      <c r="I36" s="114">
        <f t="shared" si="3"/>
        <v>0</v>
      </c>
      <c r="J36" s="114">
        <f t="shared" si="3"/>
        <v>0</v>
      </c>
      <c r="K36" s="114">
        <f t="shared" si="3"/>
        <v>0</v>
      </c>
      <c r="L36" s="114">
        <f t="shared" si="3"/>
        <v>0</v>
      </c>
      <c r="M36" s="114">
        <f t="shared" si="3"/>
        <v>0</v>
      </c>
      <c r="N36" s="112">
        <f t="shared" si="2"/>
        <v>3975</v>
      </c>
    </row>
    <row r="37" spans="1:14" s="75" customFormat="1" ht="12.75" customHeight="1" x14ac:dyDescent="0.2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</row>
    <row r="38" spans="1:14" s="75" customFormat="1" ht="15" customHeight="1" x14ac:dyDescent="0.2">
      <c r="A38" s="154" t="s">
        <v>30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</row>
    <row r="39" spans="1:14" s="75" customFormat="1" ht="3" customHeight="1" x14ac:dyDescent="0.2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</row>
    <row r="40" spans="1:14" s="75" customFormat="1" ht="12.75" customHeight="1" thickBot="1" x14ac:dyDescent="0.25">
      <c r="A40" s="65"/>
      <c r="B40" s="98" t="s">
        <v>12</v>
      </c>
      <c r="C40" s="102" t="s">
        <v>13</v>
      </c>
      <c r="D40" s="98" t="s">
        <v>14</v>
      </c>
      <c r="E40" s="102" t="s">
        <v>15</v>
      </c>
      <c r="F40" s="98" t="s">
        <v>16</v>
      </c>
      <c r="G40" s="102" t="s">
        <v>17</v>
      </c>
      <c r="H40" s="98" t="s">
        <v>18</v>
      </c>
      <c r="I40" s="102" t="s">
        <v>19</v>
      </c>
      <c r="J40" s="98" t="s">
        <v>20</v>
      </c>
      <c r="K40" s="102" t="s">
        <v>21</v>
      </c>
      <c r="L40" s="98" t="s">
        <v>22</v>
      </c>
      <c r="M40" s="102" t="s">
        <v>23</v>
      </c>
      <c r="N40" s="99" t="s">
        <v>109</v>
      </c>
    </row>
    <row r="41" spans="1:14" s="75" customFormat="1" ht="12.75" customHeight="1" x14ac:dyDescent="0.2">
      <c r="A41" s="86" t="s">
        <v>24</v>
      </c>
      <c r="B41" s="87">
        <f>B31-B21</f>
        <v>120</v>
      </c>
      <c r="C41" s="87">
        <f t="shared" ref="C41:M41" si="4">C31-C21</f>
        <v>0</v>
      </c>
      <c r="D41" s="87">
        <f t="shared" si="4"/>
        <v>0</v>
      </c>
      <c r="E41" s="87">
        <f t="shared" si="4"/>
        <v>0</v>
      </c>
      <c r="F41" s="87">
        <f t="shared" si="4"/>
        <v>0</v>
      </c>
      <c r="G41" s="87">
        <f t="shared" si="4"/>
        <v>0</v>
      </c>
      <c r="H41" s="87">
        <f t="shared" si="4"/>
        <v>0</v>
      </c>
      <c r="I41" s="87">
        <f t="shared" si="4"/>
        <v>0</v>
      </c>
      <c r="J41" s="87">
        <f t="shared" si="4"/>
        <v>0</v>
      </c>
      <c r="K41" s="87">
        <f t="shared" si="4"/>
        <v>0</v>
      </c>
      <c r="L41" s="87">
        <f t="shared" si="4"/>
        <v>0</v>
      </c>
      <c r="M41" s="87">
        <f t="shared" si="4"/>
        <v>0</v>
      </c>
      <c r="N41" s="117">
        <f t="shared" ref="N41:N46" si="5">SUM(B41:M41)</f>
        <v>120</v>
      </c>
    </row>
    <row r="42" spans="1:14" s="75" customFormat="1" ht="12.75" customHeight="1" x14ac:dyDescent="0.2">
      <c r="A42" s="86" t="s">
        <v>25</v>
      </c>
      <c r="B42" s="87">
        <f t="shared" ref="B42:M42" si="6">B32-B22</f>
        <v>-30</v>
      </c>
      <c r="C42" s="87">
        <f t="shared" si="6"/>
        <v>0</v>
      </c>
      <c r="D42" s="87">
        <f t="shared" si="6"/>
        <v>0</v>
      </c>
      <c r="E42" s="87">
        <f t="shared" si="6"/>
        <v>0</v>
      </c>
      <c r="F42" s="87">
        <f t="shared" si="6"/>
        <v>0</v>
      </c>
      <c r="G42" s="87">
        <f t="shared" si="6"/>
        <v>0</v>
      </c>
      <c r="H42" s="87">
        <f t="shared" si="6"/>
        <v>0</v>
      </c>
      <c r="I42" s="87">
        <f t="shared" si="6"/>
        <v>0</v>
      </c>
      <c r="J42" s="87">
        <f t="shared" si="6"/>
        <v>0</v>
      </c>
      <c r="K42" s="87">
        <f t="shared" si="6"/>
        <v>0</v>
      </c>
      <c r="L42" s="87">
        <f t="shared" si="6"/>
        <v>0</v>
      </c>
      <c r="M42" s="87">
        <f t="shared" si="6"/>
        <v>0</v>
      </c>
      <c r="N42" s="117">
        <f t="shared" si="5"/>
        <v>-30</v>
      </c>
    </row>
    <row r="43" spans="1:14" s="75" customFormat="1" ht="12.75" customHeight="1" x14ac:dyDescent="0.2">
      <c r="A43" s="65" t="s">
        <v>26</v>
      </c>
      <c r="B43" s="87">
        <f t="shared" ref="B43:M43" si="7">B33-B23</f>
        <v>-5</v>
      </c>
      <c r="C43" s="87">
        <f t="shared" si="7"/>
        <v>0</v>
      </c>
      <c r="D43" s="87">
        <f t="shared" si="7"/>
        <v>0</v>
      </c>
      <c r="E43" s="87">
        <f t="shared" si="7"/>
        <v>0</v>
      </c>
      <c r="F43" s="87">
        <f t="shared" si="7"/>
        <v>0</v>
      </c>
      <c r="G43" s="87">
        <f t="shared" si="7"/>
        <v>0</v>
      </c>
      <c r="H43" s="87">
        <f t="shared" si="7"/>
        <v>0</v>
      </c>
      <c r="I43" s="87">
        <f t="shared" si="7"/>
        <v>0</v>
      </c>
      <c r="J43" s="87">
        <f t="shared" si="7"/>
        <v>0</v>
      </c>
      <c r="K43" s="87">
        <f t="shared" si="7"/>
        <v>0</v>
      </c>
      <c r="L43" s="87">
        <f t="shared" si="7"/>
        <v>0</v>
      </c>
      <c r="M43" s="87">
        <f t="shared" si="7"/>
        <v>0</v>
      </c>
      <c r="N43" s="117">
        <f t="shared" si="5"/>
        <v>-5</v>
      </c>
    </row>
    <row r="44" spans="1:14" s="75" customFormat="1" ht="12.75" customHeight="1" x14ac:dyDescent="0.2">
      <c r="A44" s="65" t="s">
        <v>27</v>
      </c>
      <c r="B44" s="87">
        <f t="shared" ref="B44:M44" si="8">B34-B24</f>
        <v>10</v>
      </c>
      <c r="C44" s="87">
        <f t="shared" si="8"/>
        <v>0</v>
      </c>
      <c r="D44" s="87">
        <f t="shared" si="8"/>
        <v>0</v>
      </c>
      <c r="E44" s="87">
        <f t="shared" si="8"/>
        <v>0</v>
      </c>
      <c r="F44" s="87">
        <f t="shared" si="8"/>
        <v>0</v>
      </c>
      <c r="G44" s="87">
        <f t="shared" si="8"/>
        <v>0</v>
      </c>
      <c r="H44" s="87">
        <f t="shared" si="8"/>
        <v>0</v>
      </c>
      <c r="I44" s="87">
        <f t="shared" si="8"/>
        <v>0</v>
      </c>
      <c r="J44" s="87">
        <f t="shared" si="8"/>
        <v>0</v>
      </c>
      <c r="K44" s="87">
        <f t="shared" si="8"/>
        <v>0</v>
      </c>
      <c r="L44" s="87">
        <f t="shared" si="8"/>
        <v>0</v>
      </c>
      <c r="M44" s="87">
        <f t="shared" si="8"/>
        <v>0</v>
      </c>
      <c r="N44" s="117">
        <f t="shared" si="5"/>
        <v>10</v>
      </c>
    </row>
    <row r="45" spans="1:14" s="75" customFormat="1" ht="12.75" customHeight="1" thickBot="1" x14ac:dyDescent="0.25">
      <c r="A45" s="65" t="s">
        <v>27</v>
      </c>
      <c r="B45" s="87">
        <f t="shared" ref="B45:M45" si="9">B35-B25</f>
        <v>0</v>
      </c>
      <c r="C45" s="87">
        <f t="shared" si="9"/>
        <v>0</v>
      </c>
      <c r="D45" s="87">
        <f t="shared" si="9"/>
        <v>0</v>
      </c>
      <c r="E45" s="87">
        <f t="shared" si="9"/>
        <v>0</v>
      </c>
      <c r="F45" s="87">
        <f t="shared" si="9"/>
        <v>0</v>
      </c>
      <c r="G45" s="87">
        <f t="shared" si="9"/>
        <v>0</v>
      </c>
      <c r="H45" s="87">
        <f t="shared" si="9"/>
        <v>0</v>
      </c>
      <c r="I45" s="87">
        <f t="shared" si="9"/>
        <v>0</v>
      </c>
      <c r="J45" s="87">
        <f t="shared" si="9"/>
        <v>0</v>
      </c>
      <c r="K45" s="87">
        <f t="shared" si="9"/>
        <v>0</v>
      </c>
      <c r="L45" s="87">
        <f t="shared" si="9"/>
        <v>0</v>
      </c>
      <c r="M45" s="87">
        <f t="shared" si="9"/>
        <v>0</v>
      </c>
      <c r="N45" s="117">
        <f t="shared" si="5"/>
        <v>0</v>
      </c>
    </row>
    <row r="46" spans="1:14" s="75" customFormat="1" ht="12.75" customHeight="1" x14ac:dyDescent="0.2">
      <c r="A46" s="113" t="s">
        <v>28</v>
      </c>
      <c r="B46" s="115">
        <f>SUM(B41:B45)</f>
        <v>95</v>
      </c>
      <c r="C46" s="115">
        <f t="shared" ref="C46:M46" si="10">SUM(C41:C45)</f>
        <v>0</v>
      </c>
      <c r="D46" s="115">
        <f t="shared" si="10"/>
        <v>0</v>
      </c>
      <c r="E46" s="115">
        <f t="shared" si="10"/>
        <v>0</v>
      </c>
      <c r="F46" s="115">
        <f t="shared" si="10"/>
        <v>0</v>
      </c>
      <c r="G46" s="115">
        <f t="shared" si="10"/>
        <v>0</v>
      </c>
      <c r="H46" s="115">
        <f t="shared" si="10"/>
        <v>0</v>
      </c>
      <c r="I46" s="115">
        <f t="shared" si="10"/>
        <v>0</v>
      </c>
      <c r="J46" s="115">
        <f t="shared" si="10"/>
        <v>0</v>
      </c>
      <c r="K46" s="115">
        <f t="shared" si="10"/>
        <v>0</v>
      </c>
      <c r="L46" s="115">
        <f t="shared" si="10"/>
        <v>0</v>
      </c>
      <c r="M46" s="115">
        <f t="shared" si="10"/>
        <v>0</v>
      </c>
      <c r="N46" s="116">
        <f t="shared" si="5"/>
        <v>95</v>
      </c>
    </row>
    <row r="47" spans="1:14" ht="12.75" customHeight="1" x14ac:dyDescent="0.3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ht="12.75" customHeight="1" x14ac:dyDescent="0.35">
      <c r="A48" s="69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70"/>
      <c r="M48" s="66"/>
      <c r="N48" s="68"/>
    </row>
    <row r="49" spans="1:14" ht="12.75" customHeight="1" x14ac:dyDescent="0.35">
      <c r="A49" s="69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70"/>
      <c r="M49" s="66"/>
      <c r="N49" s="68"/>
    </row>
    <row r="50" spans="1:14" ht="12.75" customHeight="1" x14ac:dyDescent="0.35">
      <c r="A50" s="69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70"/>
      <c r="M50" s="66"/>
      <c r="N50" s="68"/>
    </row>
    <row r="51" spans="1:14" ht="12.75" customHeight="1" x14ac:dyDescent="0.35"/>
    <row r="52" spans="1:14" ht="12.75" customHeight="1" x14ac:dyDescent="0.35"/>
    <row r="53" spans="1:14" ht="12.75" customHeight="1" x14ac:dyDescent="0.35"/>
    <row r="54" spans="1:14" ht="12.75" customHeight="1" x14ac:dyDescent="0.35"/>
    <row r="55" spans="1:14" ht="12.75" customHeight="1" x14ac:dyDescent="0.35"/>
    <row r="56" spans="1:14" ht="12.75" customHeight="1" x14ac:dyDescent="0.35"/>
    <row r="57" spans="1:14" ht="12.75" customHeight="1" x14ac:dyDescent="0.35"/>
    <row r="58" spans="1:14" ht="12.75" customHeight="1" x14ac:dyDescent="0.35"/>
    <row r="59" spans="1:14" ht="12.75" customHeight="1" x14ac:dyDescent="0.35"/>
    <row r="60" spans="1:14" ht="12.75" customHeight="1" x14ac:dyDescent="0.35"/>
    <row r="61" spans="1:14" ht="12.75" customHeight="1" x14ac:dyDescent="0.35"/>
    <row r="62" spans="1:14" ht="12.75" customHeight="1" x14ac:dyDescent="0.35"/>
    <row r="63" spans="1:14" ht="12.75" customHeight="1" x14ac:dyDescent="0.35"/>
    <row r="64" spans="1:1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</sheetData>
  <mergeCells count="12">
    <mergeCell ref="A8:B8"/>
    <mergeCell ref="A1:N1"/>
    <mergeCell ref="A4:B4"/>
    <mergeCell ref="A39:N39"/>
    <mergeCell ref="A47:N47"/>
    <mergeCell ref="A27:N27"/>
    <mergeCell ref="A18:N18"/>
    <mergeCell ref="A19:N19"/>
    <mergeCell ref="A28:N28"/>
    <mergeCell ref="A29:N29"/>
    <mergeCell ref="A37:N37"/>
    <mergeCell ref="A38:N38"/>
  </mergeCells>
  <phoneticPr fontId="28" type="noConversion"/>
  <conditionalFormatting sqref="C4:C5 D4:E6 B5 F5:M6">
    <cfRule type="expression" dxfId="14" priority="1" stopIfTrue="1">
      <formula>(MOD(COLUMN(),3)=1)</formula>
    </cfRule>
    <cfRule type="expression" dxfId="13" priority="2" stopIfTrue="1">
      <formula>(MOD(COLUMN(),3)=2)</formula>
    </cfRule>
  </conditionalFormatting>
  <conditionalFormatting sqref="D8:F16">
    <cfRule type="expression" dxfId="12" priority="3" stopIfTrue="1">
      <formula>IF($B$6="No",TRUE,FALSE)</formula>
    </cfRule>
  </conditionalFormatting>
  <pageMargins left="0.86614173228346458" right="0.74803149606299213" top="0.78740157480314965" bottom="0.78740157480314965" header="0.51181102362204722" footer="0.51181102362204722"/>
  <pageSetup paperSize="9" scale="80" firstPageNumber="0" orientation="landscape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3"/>
  <sheetViews>
    <sheetView showGridLines="0" zoomScaleNormal="100" workbookViewId="0">
      <selection activeCell="A4" sqref="A4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">
      <c r="A2" s="169"/>
      <c r="B2" s="169"/>
      <c r="C2" s="169"/>
      <c r="D2" s="169"/>
      <c r="E2" s="169"/>
      <c r="H2" s="168"/>
      <c r="I2" s="168"/>
      <c r="J2" s="168"/>
      <c r="K2" s="168"/>
      <c r="L2" s="168"/>
    </row>
    <row r="4" spans="1:12" x14ac:dyDescent="0.2">
      <c r="A4" s="7"/>
      <c r="B4" s="8"/>
      <c r="C4" s="9"/>
      <c r="D4" s="9"/>
      <c r="E4" s="9"/>
      <c r="F4" s="9"/>
      <c r="G4" s="9"/>
      <c r="H4" s="9"/>
      <c r="I4" s="9"/>
      <c r="J4" s="170"/>
      <c r="K4" s="170"/>
      <c r="L4" s="170"/>
    </row>
    <row r="5" spans="1:12" ht="13.5" thickBot="1" x14ac:dyDescent="0.25"/>
    <row r="6" spans="1:12" ht="13.5" thickBot="1" x14ac:dyDescent="0.25">
      <c r="A6" s="2" t="s">
        <v>121</v>
      </c>
      <c r="B6" s="1">
        <f>Income!B16</f>
        <v>-1400</v>
      </c>
      <c r="C6" s="165"/>
      <c r="D6" s="165"/>
      <c r="E6" s="165"/>
      <c r="F6" s="165"/>
      <c r="I6" s="10"/>
      <c r="J6" s="11"/>
      <c r="K6" s="10"/>
      <c r="L6" s="12"/>
    </row>
    <row r="7" spans="1:12" ht="13.5" thickBot="1" x14ac:dyDescent="0.25">
      <c r="G7" s="166"/>
      <c r="H7" s="166"/>
      <c r="I7" s="13"/>
      <c r="J7" s="13"/>
      <c r="K7" s="13"/>
      <c r="L7" s="13"/>
    </row>
    <row r="8" spans="1:12" x14ac:dyDescent="0.2">
      <c r="B8" s="167" t="str">
        <f>Income!B20</f>
        <v>JAN</v>
      </c>
      <c r="C8" s="167"/>
      <c r="D8" s="167"/>
      <c r="F8" s="167" t="str">
        <f>Income!C20</f>
        <v>FEB</v>
      </c>
      <c r="G8" s="167"/>
      <c r="H8" s="167"/>
      <c r="J8" s="167" t="str">
        <f>Income!D20</f>
        <v>MAR</v>
      </c>
      <c r="K8" s="167"/>
      <c r="L8" s="167"/>
    </row>
    <row r="9" spans="1:12" ht="15.75" thickBot="1" x14ac:dyDescent="0.3">
      <c r="A9" s="23"/>
      <c r="B9" s="24" t="s">
        <v>32</v>
      </c>
      <c r="C9" s="29" t="s">
        <v>7</v>
      </c>
      <c r="D9" s="24" t="s">
        <v>30</v>
      </c>
      <c r="E9" s="14"/>
      <c r="F9" s="24" t="s">
        <v>32</v>
      </c>
      <c r="G9" s="29" t="s">
        <v>7</v>
      </c>
      <c r="H9" s="24" t="s">
        <v>30</v>
      </c>
      <c r="I9" s="14"/>
      <c r="J9" s="24" t="s">
        <v>32</v>
      </c>
      <c r="K9" s="29" t="s">
        <v>7</v>
      </c>
      <c r="L9" s="24" t="s">
        <v>30</v>
      </c>
    </row>
    <row r="10" spans="1:12" ht="12.75" customHeight="1" x14ac:dyDescent="0.2">
      <c r="A10" s="15" t="s">
        <v>108</v>
      </c>
      <c r="B10" s="13">
        <f>B23</f>
        <v>3880</v>
      </c>
      <c r="C10" s="13">
        <f>C23</f>
        <v>3975</v>
      </c>
      <c r="D10" s="22">
        <f>C10-B10</f>
        <v>95</v>
      </c>
      <c r="F10" s="13">
        <f>F23</f>
        <v>0</v>
      </c>
      <c r="G10" s="13">
        <f>G23</f>
        <v>0</v>
      </c>
      <c r="H10" s="22">
        <f>G10-F10</f>
        <v>0</v>
      </c>
      <c r="J10" s="13">
        <f>J23</f>
        <v>0</v>
      </c>
      <c r="K10" s="13">
        <f>K23</f>
        <v>0</v>
      </c>
      <c r="L10" s="22">
        <f>K10-J10</f>
        <v>0</v>
      </c>
    </row>
    <row r="11" spans="1:12" ht="12.75" customHeight="1" thickBot="1" x14ac:dyDescent="0.25">
      <c r="A11" s="15" t="s">
        <v>111</v>
      </c>
      <c r="B11" s="13">
        <f>B43+B57+B67+B80+B95+B108+B119+B131+B142+B156+B167+B175+B183</f>
        <v>2435</v>
      </c>
      <c r="C11" s="13">
        <f>C43+C57+C67+C80+C95+C108+C119+C131+C142+C156+C167+C175+C183</f>
        <v>2345</v>
      </c>
      <c r="D11" s="22">
        <f>B11-C11</f>
        <v>90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22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22">
        <f>J11-K11</f>
        <v>0</v>
      </c>
    </row>
    <row r="12" spans="1:12" ht="12.75" customHeight="1" thickBot="1" x14ac:dyDescent="0.25">
      <c r="A12" s="19" t="s">
        <v>112</v>
      </c>
      <c r="B12" s="20">
        <f>B10-B11</f>
        <v>1445</v>
      </c>
      <c r="C12" s="20">
        <f>C10-C11</f>
        <v>1630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113</v>
      </c>
      <c r="B14" s="164">
        <f>B6+C12</f>
        <v>230</v>
      </c>
      <c r="C14" s="164"/>
      <c r="D14" s="164"/>
      <c r="F14" s="164">
        <f>B14+G12</f>
        <v>230</v>
      </c>
      <c r="G14" s="164"/>
      <c r="H14" s="164"/>
      <c r="J14" s="164">
        <f>F14+K12</f>
        <v>230</v>
      </c>
      <c r="K14" s="164"/>
      <c r="L14" s="164"/>
    </row>
    <row r="15" spans="1:12" ht="13.5" thickBot="1" x14ac:dyDescent="0.25">
      <c r="B15" s="10"/>
      <c r="C15" s="10"/>
      <c r="D15" s="10"/>
      <c r="E15" s="16"/>
      <c r="G15" s="162"/>
      <c r="H15" s="162"/>
      <c r="I15" s="17"/>
      <c r="J15" s="17"/>
      <c r="K15" s="17"/>
      <c r="L15" s="17"/>
    </row>
    <row r="16" spans="1:12" x14ac:dyDescent="0.2">
      <c r="B16" s="161" t="str">
        <f>B8</f>
        <v>JAN</v>
      </c>
      <c r="C16" s="161"/>
      <c r="D16" s="161"/>
      <c r="F16" s="161" t="str">
        <f>F8</f>
        <v>FEB</v>
      </c>
      <c r="G16" s="161"/>
      <c r="H16" s="161"/>
      <c r="J16" s="161" t="str">
        <f>J8</f>
        <v>MAR</v>
      </c>
      <c r="K16" s="161"/>
      <c r="L16" s="161"/>
    </row>
    <row r="17" spans="1:12" ht="15.75" thickBot="1" x14ac:dyDescent="0.3">
      <c r="A17" s="27" t="s">
        <v>110</v>
      </c>
      <c r="B17" s="28" t="s">
        <v>32</v>
      </c>
      <c r="C17" s="30" t="s">
        <v>7</v>
      </c>
      <c r="D17" s="28" t="s">
        <v>30</v>
      </c>
      <c r="E17" s="14"/>
      <c r="F17" s="28" t="s">
        <v>32</v>
      </c>
      <c r="G17" s="30" t="s">
        <v>7</v>
      </c>
      <c r="H17" s="28" t="s">
        <v>30</v>
      </c>
      <c r="I17" s="14"/>
      <c r="J17" s="28" t="s">
        <v>32</v>
      </c>
      <c r="K17" s="30" t="s">
        <v>7</v>
      </c>
      <c r="L17" s="28" t="s">
        <v>30</v>
      </c>
    </row>
    <row r="18" spans="1:12" ht="12.75" customHeight="1" x14ac:dyDescent="0.2">
      <c r="A18" s="15" t="str">
        <f>Income!A21</f>
        <v>Income 1</v>
      </c>
      <c r="B18" s="13">
        <f>Income!B21</f>
        <v>3000</v>
      </c>
      <c r="C18" s="13">
        <f>Income!B31</f>
        <v>3120</v>
      </c>
      <c r="D18" s="22">
        <f>C18-B18</f>
        <v>120</v>
      </c>
      <c r="F18" s="13">
        <f>Income!C21</f>
        <v>0</v>
      </c>
      <c r="G18" s="13">
        <f>Income!C31</f>
        <v>0</v>
      </c>
      <c r="H18" s="22">
        <f>G18-F18</f>
        <v>0</v>
      </c>
      <c r="J18" s="13">
        <f>Income!D21</f>
        <v>0</v>
      </c>
      <c r="K18" s="13">
        <f>Income!D31</f>
        <v>0</v>
      </c>
      <c r="L18" s="22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Income!B22</f>
        <v>350</v>
      </c>
      <c r="C19" s="13">
        <f>Income!B32</f>
        <v>320</v>
      </c>
      <c r="D19" s="22">
        <f>C19-B19</f>
        <v>-30</v>
      </c>
      <c r="F19" s="13">
        <f>Income!C22</f>
        <v>0</v>
      </c>
      <c r="G19" s="13">
        <f>Income!C32</f>
        <v>0</v>
      </c>
      <c r="H19" s="22">
        <f>G19-F19</f>
        <v>0</v>
      </c>
      <c r="J19" s="13">
        <f>Income!D22</f>
        <v>0</v>
      </c>
      <c r="K19" s="13">
        <f>Income!D32</f>
        <v>0</v>
      </c>
      <c r="L19" s="22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Income!B23</f>
        <v>430</v>
      </c>
      <c r="C20" s="13">
        <f>Income!B33</f>
        <v>425</v>
      </c>
      <c r="D20" s="22">
        <f>C20-B20</f>
        <v>-5</v>
      </c>
      <c r="F20" s="13">
        <f>Income!C23</f>
        <v>0</v>
      </c>
      <c r="G20" s="13">
        <f>Income!C33</f>
        <v>0</v>
      </c>
      <c r="H20" s="22">
        <f>G20-F20</f>
        <v>0</v>
      </c>
      <c r="J20" s="13">
        <f>Income!D23</f>
        <v>0</v>
      </c>
      <c r="K20" s="13">
        <f>Income!D33</f>
        <v>0</v>
      </c>
      <c r="L20" s="22">
        <f>K20-J20</f>
        <v>0</v>
      </c>
    </row>
    <row r="21" spans="1:12" ht="12.75" customHeight="1" x14ac:dyDescent="0.2">
      <c r="A21" s="15" t="str">
        <f>Income!A24</f>
        <v>Other</v>
      </c>
      <c r="B21" s="13">
        <f>Income!B24</f>
        <v>100</v>
      </c>
      <c r="C21" s="13">
        <f>Income!B34</f>
        <v>110</v>
      </c>
      <c r="D21" s="22">
        <f>C21-B21</f>
        <v>10</v>
      </c>
      <c r="F21" s="13">
        <f>Income!C24</f>
        <v>0</v>
      </c>
      <c r="G21" s="13">
        <f>Income!C34</f>
        <v>0</v>
      </c>
      <c r="H21" s="22">
        <f>G21-F21</f>
        <v>0</v>
      </c>
      <c r="J21" s="13">
        <f>Income!D24</f>
        <v>0</v>
      </c>
      <c r="K21" s="13">
        <f>Income!D34</f>
        <v>0</v>
      </c>
      <c r="L21" s="22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Income!B25</f>
        <v>0</v>
      </c>
      <c r="C22" s="13">
        <f>Income!B35</f>
        <v>0</v>
      </c>
      <c r="D22" s="22">
        <f>C22-B22</f>
        <v>0</v>
      </c>
      <c r="F22" s="13">
        <f>Income!C25</f>
        <v>0</v>
      </c>
      <c r="G22" s="13">
        <f>Income!C35</f>
        <v>0</v>
      </c>
      <c r="H22" s="22">
        <f>G22-F22</f>
        <v>0</v>
      </c>
      <c r="J22" s="13">
        <f>Income!D25</f>
        <v>0</v>
      </c>
      <c r="K22" s="13">
        <f>Income!D35</f>
        <v>0</v>
      </c>
      <c r="L22" s="22">
        <f>K22-J22</f>
        <v>0</v>
      </c>
    </row>
    <row r="23" spans="1:12" ht="12.75" customHeight="1" thickBot="1" x14ac:dyDescent="0.25">
      <c r="A23" s="25" t="s">
        <v>28</v>
      </c>
      <c r="B23" s="26">
        <f>SUM(B18:B22)</f>
        <v>3880</v>
      </c>
      <c r="C23" s="26">
        <f>SUM(C18:C22)</f>
        <v>3975</v>
      </c>
      <c r="D23" s="26">
        <f>SUM(D18:D22)</f>
        <v>95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62"/>
      <c r="H24" s="162"/>
      <c r="I24" s="17"/>
      <c r="J24" s="17"/>
      <c r="K24" s="17"/>
      <c r="L24" s="17"/>
    </row>
    <row r="25" spans="1:12" ht="13.5" thickBot="1" x14ac:dyDescent="0.25">
      <c r="B25" s="163" t="str">
        <f>B8</f>
        <v>JAN</v>
      </c>
      <c r="C25" s="163"/>
      <c r="D25" s="163"/>
      <c r="F25" s="163" t="str">
        <f>F8</f>
        <v>FEB</v>
      </c>
      <c r="G25" s="163"/>
      <c r="H25" s="163"/>
      <c r="J25" s="163" t="str">
        <f>J8</f>
        <v>MAR</v>
      </c>
      <c r="K25" s="163"/>
      <c r="L25" s="163"/>
    </row>
    <row r="26" spans="1:12" ht="15.75" thickBot="1" x14ac:dyDescent="0.3">
      <c r="A26" s="31" t="s">
        <v>31</v>
      </c>
      <c r="B26" s="32" t="s">
        <v>32</v>
      </c>
      <c r="C26" s="36" t="s">
        <v>7</v>
      </c>
      <c r="D26" s="32" t="s">
        <v>30</v>
      </c>
      <c r="E26" s="14"/>
      <c r="F26" s="32" t="s">
        <v>32</v>
      </c>
      <c r="G26" s="36" t="s">
        <v>7</v>
      </c>
      <c r="H26" s="32" t="s">
        <v>30</v>
      </c>
      <c r="I26" s="14"/>
      <c r="J26" s="32" t="s">
        <v>32</v>
      </c>
      <c r="K26" s="36" t="s">
        <v>7</v>
      </c>
      <c r="L26" s="32" t="s">
        <v>30</v>
      </c>
    </row>
    <row r="27" spans="1:12" ht="12.75" customHeight="1" x14ac:dyDescent="0.2">
      <c r="A27" s="18" t="s">
        <v>33</v>
      </c>
      <c r="B27" s="107"/>
      <c r="C27" s="108"/>
      <c r="D27" s="22">
        <f>B27-C27</f>
        <v>0</v>
      </c>
      <c r="F27" s="107"/>
      <c r="G27" s="108"/>
      <c r="H27" s="22">
        <f t="shared" ref="H27:H40" si="0">F27-G27</f>
        <v>0</v>
      </c>
      <c r="J27" s="107"/>
      <c r="K27" s="108"/>
      <c r="L27" s="22">
        <f t="shared" ref="L27:L40" si="1">J27-K27</f>
        <v>0</v>
      </c>
    </row>
    <row r="28" spans="1:12" ht="12.75" customHeight="1" x14ac:dyDescent="0.2">
      <c r="A28" s="18" t="s">
        <v>34</v>
      </c>
      <c r="B28" s="3">
        <v>650</v>
      </c>
      <c r="C28" s="109">
        <v>600</v>
      </c>
      <c r="D28" s="22">
        <f>B28-C28</f>
        <v>50</v>
      </c>
      <c r="F28" s="3"/>
      <c r="G28" s="109"/>
      <c r="H28" s="22">
        <f t="shared" si="0"/>
        <v>0</v>
      </c>
      <c r="J28" s="3"/>
      <c r="K28" s="109"/>
      <c r="L28" s="22">
        <f t="shared" si="1"/>
        <v>0</v>
      </c>
    </row>
    <row r="29" spans="1:12" ht="12.75" customHeight="1" x14ac:dyDescent="0.2">
      <c r="A29" s="18" t="s">
        <v>35</v>
      </c>
      <c r="B29" s="3"/>
      <c r="C29" s="109"/>
      <c r="D29" s="22">
        <f t="shared" ref="D29:D42" si="2">B29-C29</f>
        <v>0</v>
      </c>
      <c r="F29" s="3"/>
      <c r="G29" s="109"/>
      <c r="H29" s="22">
        <f t="shared" si="0"/>
        <v>0</v>
      </c>
      <c r="J29" s="3"/>
      <c r="K29" s="109"/>
      <c r="L29" s="22">
        <f t="shared" si="1"/>
        <v>0</v>
      </c>
    </row>
    <row r="30" spans="1:12" ht="12.75" customHeight="1" x14ac:dyDescent="0.2">
      <c r="A30" s="18" t="s">
        <v>36</v>
      </c>
      <c r="B30" s="3"/>
      <c r="C30" s="109"/>
      <c r="D30" s="22">
        <f t="shared" si="2"/>
        <v>0</v>
      </c>
      <c r="F30" s="3"/>
      <c r="G30" s="109"/>
      <c r="H30" s="22">
        <f t="shared" si="0"/>
        <v>0</v>
      </c>
      <c r="J30" s="3"/>
      <c r="K30" s="109"/>
      <c r="L30" s="22">
        <f t="shared" si="1"/>
        <v>0</v>
      </c>
    </row>
    <row r="31" spans="1:12" ht="12.75" customHeight="1" x14ac:dyDescent="0.2">
      <c r="A31" s="18" t="s">
        <v>37</v>
      </c>
      <c r="B31" s="3"/>
      <c r="C31" s="109"/>
      <c r="D31" s="22">
        <f t="shared" si="2"/>
        <v>0</v>
      </c>
      <c r="F31" s="3"/>
      <c r="G31" s="109"/>
      <c r="H31" s="22">
        <f t="shared" si="0"/>
        <v>0</v>
      </c>
      <c r="J31" s="3"/>
      <c r="K31" s="109"/>
      <c r="L31" s="22">
        <f t="shared" si="1"/>
        <v>0</v>
      </c>
    </row>
    <row r="32" spans="1:12" ht="12.75" customHeight="1" x14ac:dyDescent="0.2">
      <c r="A32" s="18" t="s">
        <v>38</v>
      </c>
      <c r="B32" s="3"/>
      <c r="C32" s="109"/>
      <c r="D32" s="22">
        <f t="shared" si="2"/>
        <v>0</v>
      </c>
      <c r="F32" s="3"/>
      <c r="G32" s="109"/>
      <c r="H32" s="22">
        <f t="shared" si="0"/>
        <v>0</v>
      </c>
      <c r="J32" s="3"/>
      <c r="K32" s="109"/>
      <c r="L32" s="22">
        <f t="shared" si="1"/>
        <v>0</v>
      </c>
    </row>
    <row r="33" spans="1:12" ht="12.75" customHeight="1" x14ac:dyDescent="0.2">
      <c r="A33" s="18" t="s">
        <v>39</v>
      </c>
      <c r="B33" s="3"/>
      <c r="C33" s="109"/>
      <c r="D33" s="22">
        <f t="shared" si="2"/>
        <v>0</v>
      </c>
      <c r="F33" s="3"/>
      <c r="G33" s="109"/>
      <c r="H33" s="22">
        <f t="shared" si="0"/>
        <v>0</v>
      </c>
      <c r="J33" s="3"/>
      <c r="K33" s="109"/>
      <c r="L33" s="22">
        <f t="shared" si="1"/>
        <v>0</v>
      </c>
    </row>
    <row r="34" spans="1:12" ht="12.75" customHeight="1" x14ac:dyDescent="0.2">
      <c r="A34" s="18" t="s">
        <v>40</v>
      </c>
      <c r="B34" s="3"/>
      <c r="C34" s="109"/>
      <c r="D34" s="22">
        <f t="shared" si="2"/>
        <v>0</v>
      </c>
      <c r="F34" s="3"/>
      <c r="G34" s="109"/>
      <c r="H34" s="22">
        <f t="shared" si="0"/>
        <v>0</v>
      </c>
      <c r="J34" s="3"/>
      <c r="K34" s="109"/>
      <c r="L34" s="22">
        <f t="shared" si="1"/>
        <v>0</v>
      </c>
    </row>
    <row r="35" spans="1:12" ht="12.75" customHeight="1" x14ac:dyDescent="0.2">
      <c r="A35" s="18" t="s">
        <v>41</v>
      </c>
      <c r="B35" s="3"/>
      <c r="C35" s="109"/>
      <c r="D35" s="22">
        <f t="shared" si="2"/>
        <v>0</v>
      </c>
      <c r="F35" s="3"/>
      <c r="G35" s="109"/>
      <c r="H35" s="22">
        <f t="shared" si="0"/>
        <v>0</v>
      </c>
      <c r="J35" s="3"/>
      <c r="K35" s="109"/>
      <c r="L35" s="22">
        <f t="shared" si="1"/>
        <v>0</v>
      </c>
    </row>
    <row r="36" spans="1:12" ht="12.75" customHeight="1" x14ac:dyDescent="0.2">
      <c r="A36" s="18" t="s">
        <v>42</v>
      </c>
      <c r="B36" s="3"/>
      <c r="C36" s="109"/>
      <c r="D36" s="22">
        <f t="shared" si="2"/>
        <v>0</v>
      </c>
      <c r="F36" s="3"/>
      <c r="G36" s="109"/>
      <c r="H36" s="22">
        <f t="shared" si="0"/>
        <v>0</v>
      </c>
      <c r="J36" s="3"/>
      <c r="K36" s="109"/>
      <c r="L36" s="22">
        <f t="shared" si="1"/>
        <v>0</v>
      </c>
    </row>
    <row r="37" spans="1:12" ht="12.75" customHeight="1" x14ac:dyDescent="0.2">
      <c r="A37" s="18" t="s">
        <v>43</v>
      </c>
      <c r="B37" s="3"/>
      <c r="C37" s="109"/>
      <c r="D37" s="22">
        <f t="shared" si="2"/>
        <v>0</v>
      </c>
      <c r="F37" s="3"/>
      <c r="G37" s="109"/>
      <c r="H37" s="22">
        <f t="shared" si="0"/>
        <v>0</v>
      </c>
      <c r="J37" s="3"/>
      <c r="K37" s="109"/>
      <c r="L37" s="22">
        <f t="shared" si="1"/>
        <v>0</v>
      </c>
    </row>
    <row r="38" spans="1:12" ht="12.75" customHeight="1" x14ac:dyDescent="0.2">
      <c r="A38" s="18" t="s">
        <v>44</v>
      </c>
      <c r="B38" s="3"/>
      <c r="C38" s="109"/>
      <c r="D38" s="22">
        <f t="shared" si="2"/>
        <v>0</v>
      </c>
      <c r="F38" s="3"/>
      <c r="G38" s="109"/>
      <c r="H38" s="22">
        <f t="shared" si="0"/>
        <v>0</v>
      </c>
      <c r="J38" s="3"/>
      <c r="K38" s="109"/>
      <c r="L38" s="22">
        <f t="shared" si="1"/>
        <v>0</v>
      </c>
    </row>
    <row r="39" spans="1:12" ht="12.75" customHeight="1" x14ac:dyDescent="0.2">
      <c r="A39" s="18" t="s">
        <v>45</v>
      </c>
      <c r="B39" s="3"/>
      <c r="C39" s="109"/>
      <c r="D39" s="22">
        <f t="shared" si="2"/>
        <v>0</v>
      </c>
      <c r="F39" s="3"/>
      <c r="G39" s="109"/>
      <c r="H39" s="22">
        <f t="shared" si="0"/>
        <v>0</v>
      </c>
      <c r="J39" s="3"/>
      <c r="K39" s="109"/>
      <c r="L39" s="22">
        <f t="shared" si="1"/>
        <v>0</v>
      </c>
    </row>
    <row r="40" spans="1:12" ht="12.75" customHeight="1" x14ac:dyDescent="0.2">
      <c r="A40" s="18" t="s">
        <v>46</v>
      </c>
      <c r="B40" s="3"/>
      <c r="C40" s="109"/>
      <c r="D40" s="22">
        <f t="shared" si="2"/>
        <v>0</v>
      </c>
      <c r="F40" s="3"/>
      <c r="G40" s="109"/>
      <c r="H40" s="22">
        <f t="shared" si="0"/>
        <v>0</v>
      </c>
      <c r="J40" s="3"/>
      <c r="K40" s="109"/>
      <c r="L40" s="22">
        <f t="shared" si="1"/>
        <v>0</v>
      </c>
    </row>
    <row r="41" spans="1:12" ht="12.75" customHeight="1" x14ac:dyDescent="0.2">
      <c r="A41" s="18" t="s">
        <v>27</v>
      </c>
      <c r="B41" s="3"/>
      <c r="C41" s="109"/>
      <c r="D41" s="22">
        <f t="shared" si="2"/>
        <v>0</v>
      </c>
      <c r="F41" s="3"/>
      <c r="G41" s="109"/>
      <c r="H41" s="22">
        <f>F41-G41</f>
        <v>0</v>
      </c>
      <c r="J41" s="3"/>
      <c r="K41" s="109"/>
      <c r="L41" s="22">
        <f>J41-K41</f>
        <v>0</v>
      </c>
    </row>
    <row r="42" spans="1:12" ht="12.75" customHeight="1" thickBot="1" x14ac:dyDescent="0.25">
      <c r="A42" t="s">
        <v>27</v>
      </c>
      <c r="B42" s="4"/>
      <c r="C42" s="110"/>
      <c r="D42" s="22">
        <f t="shared" si="2"/>
        <v>0</v>
      </c>
      <c r="F42" s="4"/>
      <c r="G42" s="110"/>
      <c r="H42" s="22">
        <f>F42-G42</f>
        <v>0</v>
      </c>
      <c r="J42" s="4"/>
      <c r="K42" s="110"/>
      <c r="L42" s="22">
        <f>J42-K42</f>
        <v>0</v>
      </c>
    </row>
    <row r="43" spans="1:12" ht="12.75" customHeight="1" thickBot="1" x14ac:dyDescent="0.25">
      <c r="A43" s="35" t="s">
        <v>28</v>
      </c>
      <c r="B43" s="34">
        <f>SUM(B27:B42)</f>
        <v>650</v>
      </c>
      <c r="C43" s="34">
        <f>SUM(C27:C42)</f>
        <v>600</v>
      </c>
      <c r="D43" s="34">
        <f>SUM(D27:D42)</f>
        <v>50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thickBot="1" x14ac:dyDescent="0.25">
      <c r="B45" s="163" t="str">
        <f>B8</f>
        <v>JAN</v>
      </c>
      <c r="C45" s="163"/>
      <c r="D45" s="163"/>
      <c r="F45" s="163" t="str">
        <f>F8</f>
        <v>FEB</v>
      </c>
      <c r="G45" s="163"/>
      <c r="H45" s="163"/>
      <c r="J45" s="163" t="str">
        <f>J8</f>
        <v>MAR</v>
      </c>
      <c r="K45" s="163"/>
      <c r="L45" s="163"/>
    </row>
    <row r="46" spans="1:12" ht="15.75" thickBot="1" x14ac:dyDescent="0.3">
      <c r="A46" s="31" t="s">
        <v>47</v>
      </c>
      <c r="B46" s="32" t="s">
        <v>32</v>
      </c>
      <c r="C46" s="36" t="s">
        <v>7</v>
      </c>
      <c r="D46" s="32" t="s">
        <v>30</v>
      </c>
      <c r="F46" s="32" t="s">
        <v>32</v>
      </c>
      <c r="G46" s="36" t="s">
        <v>7</v>
      </c>
      <c r="H46" s="32" t="s">
        <v>30</v>
      </c>
      <c r="J46" s="32" t="s">
        <v>32</v>
      </c>
      <c r="K46" s="36" t="s">
        <v>7</v>
      </c>
      <c r="L46" s="32" t="s">
        <v>30</v>
      </c>
    </row>
    <row r="47" spans="1:12" x14ac:dyDescent="0.2">
      <c r="A47" s="18" t="s">
        <v>48</v>
      </c>
      <c r="B47" s="107"/>
      <c r="C47" s="108"/>
      <c r="D47" s="22">
        <f t="shared" ref="D47:D54" si="3">B47-C47</f>
        <v>0</v>
      </c>
      <c r="F47" s="107"/>
      <c r="G47" s="108"/>
      <c r="H47" s="22">
        <f t="shared" ref="H47:H54" si="4">F47-G47</f>
        <v>0</v>
      </c>
      <c r="J47" s="107"/>
      <c r="K47" s="108"/>
      <c r="L47" s="22">
        <f t="shared" ref="L47:L54" si="5">J47-K47</f>
        <v>0</v>
      </c>
    </row>
    <row r="48" spans="1:12" x14ac:dyDescent="0.2">
      <c r="A48" s="18" t="s">
        <v>49</v>
      </c>
      <c r="B48" s="3"/>
      <c r="C48" s="109"/>
      <c r="D48" s="22">
        <f t="shared" si="3"/>
        <v>0</v>
      </c>
      <c r="F48" s="3"/>
      <c r="G48" s="109"/>
      <c r="H48" s="22">
        <f t="shared" si="4"/>
        <v>0</v>
      </c>
      <c r="J48" s="3"/>
      <c r="K48" s="109"/>
      <c r="L48" s="22">
        <f t="shared" si="5"/>
        <v>0</v>
      </c>
    </row>
    <row r="49" spans="1:12" x14ac:dyDescent="0.2">
      <c r="A49" s="18" t="s">
        <v>50</v>
      </c>
      <c r="B49" s="3"/>
      <c r="C49" s="109"/>
      <c r="D49" s="22">
        <f t="shared" si="3"/>
        <v>0</v>
      </c>
      <c r="F49" s="3"/>
      <c r="G49" s="109"/>
      <c r="H49" s="22">
        <f t="shared" si="4"/>
        <v>0</v>
      </c>
      <c r="J49" s="3"/>
      <c r="K49" s="109"/>
      <c r="L49" s="22">
        <f t="shared" si="5"/>
        <v>0</v>
      </c>
    </row>
    <row r="50" spans="1:12" x14ac:dyDescent="0.2">
      <c r="A50" s="18" t="s">
        <v>51</v>
      </c>
      <c r="B50" s="3">
        <v>100</v>
      </c>
      <c r="C50" s="109">
        <v>120</v>
      </c>
      <c r="D50" s="22">
        <f t="shared" si="3"/>
        <v>-20</v>
      </c>
      <c r="F50" s="3"/>
      <c r="G50" s="109"/>
      <c r="H50" s="22">
        <f t="shared" si="4"/>
        <v>0</v>
      </c>
      <c r="J50" s="3"/>
      <c r="K50" s="109"/>
      <c r="L50" s="22">
        <f t="shared" si="5"/>
        <v>0</v>
      </c>
    </row>
    <row r="51" spans="1:12" x14ac:dyDescent="0.2">
      <c r="A51" s="18" t="s">
        <v>52</v>
      </c>
      <c r="B51" s="3"/>
      <c r="C51" s="109"/>
      <c r="D51" s="22">
        <f t="shared" si="3"/>
        <v>0</v>
      </c>
      <c r="F51" s="3"/>
      <c r="G51" s="109"/>
      <c r="H51" s="22">
        <f t="shared" si="4"/>
        <v>0</v>
      </c>
      <c r="J51" s="3"/>
      <c r="K51" s="109"/>
      <c r="L51" s="22">
        <f t="shared" si="5"/>
        <v>0</v>
      </c>
    </row>
    <row r="52" spans="1:12" x14ac:dyDescent="0.2">
      <c r="A52" s="18" t="s">
        <v>53</v>
      </c>
      <c r="B52" s="3"/>
      <c r="C52" s="109"/>
      <c r="D52" s="22">
        <f t="shared" si="3"/>
        <v>0</v>
      </c>
      <c r="F52" s="3"/>
      <c r="G52" s="109"/>
      <c r="H52" s="22">
        <f t="shared" si="4"/>
        <v>0</v>
      </c>
      <c r="J52" s="3"/>
      <c r="K52" s="109"/>
      <c r="L52" s="22">
        <f t="shared" si="5"/>
        <v>0</v>
      </c>
    </row>
    <row r="53" spans="1:12" x14ac:dyDescent="0.2">
      <c r="A53" s="18" t="s">
        <v>54</v>
      </c>
      <c r="B53" s="3"/>
      <c r="C53" s="109"/>
      <c r="D53" s="22">
        <f t="shared" si="3"/>
        <v>0</v>
      </c>
      <c r="F53" s="3"/>
      <c r="G53" s="109"/>
      <c r="H53" s="22">
        <f t="shared" si="4"/>
        <v>0</v>
      </c>
      <c r="J53" s="3"/>
      <c r="K53" s="109"/>
      <c r="L53" s="22">
        <f t="shared" si="5"/>
        <v>0</v>
      </c>
    </row>
    <row r="54" spans="1:12" x14ac:dyDescent="0.2">
      <c r="A54" s="18" t="s">
        <v>55</v>
      </c>
      <c r="B54" s="3"/>
      <c r="C54" s="109"/>
      <c r="D54" s="22">
        <f t="shared" si="3"/>
        <v>0</v>
      </c>
      <c r="F54" s="3"/>
      <c r="G54" s="109"/>
      <c r="H54" s="22">
        <f t="shared" si="4"/>
        <v>0</v>
      </c>
      <c r="J54" s="3"/>
      <c r="K54" s="109"/>
      <c r="L54" s="22">
        <f t="shared" si="5"/>
        <v>0</v>
      </c>
    </row>
    <row r="55" spans="1:12" x14ac:dyDescent="0.2">
      <c r="A55" s="18" t="s">
        <v>27</v>
      </c>
      <c r="B55" s="3"/>
      <c r="C55" s="109"/>
      <c r="D55" s="22">
        <f>B55-C55</f>
        <v>0</v>
      </c>
      <c r="F55" s="3"/>
      <c r="G55" s="109"/>
      <c r="H55" s="22">
        <f>F55-G55</f>
        <v>0</v>
      </c>
      <c r="J55" s="3"/>
      <c r="K55" s="109"/>
      <c r="L55" s="22">
        <f>J55-K55</f>
        <v>0</v>
      </c>
    </row>
    <row r="56" spans="1:12" ht="13.5" thickBot="1" x14ac:dyDescent="0.25">
      <c r="A56" s="18" t="s">
        <v>27</v>
      </c>
      <c r="B56" s="4"/>
      <c r="C56" s="110"/>
      <c r="D56" s="22">
        <f>B56-C56</f>
        <v>0</v>
      </c>
      <c r="F56" s="4"/>
      <c r="G56" s="110"/>
      <c r="H56" s="22">
        <f>F56-G56</f>
        <v>0</v>
      </c>
      <c r="J56" s="4"/>
      <c r="K56" s="110"/>
      <c r="L56" s="22">
        <f>J56-K56</f>
        <v>0</v>
      </c>
    </row>
    <row r="57" spans="1:12" ht="13.5" thickBot="1" x14ac:dyDescent="0.25">
      <c r="A57" s="33" t="s">
        <v>28</v>
      </c>
      <c r="B57" s="34">
        <f>SUM(B47:B56)</f>
        <v>100</v>
      </c>
      <c r="C57" s="34">
        <f>SUM(C47:C56)</f>
        <v>120</v>
      </c>
      <c r="D57" s="34">
        <f>SUM(D47:D56)</f>
        <v>-20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thickBot="1" x14ac:dyDescent="0.25">
      <c r="B59" s="163" t="str">
        <f>B8</f>
        <v>JAN</v>
      </c>
      <c r="C59" s="163"/>
      <c r="D59" s="163"/>
      <c r="F59" s="163" t="str">
        <f>F8</f>
        <v>FEB</v>
      </c>
      <c r="G59" s="163"/>
      <c r="H59" s="163"/>
      <c r="J59" s="163" t="str">
        <f>J8</f>
        <v>MAR</v>
      </c>
      <c r="K59" s="163"/>
      <c r="L59" s="163"/>
    </row>
    <row r="60" spans="1:12" ht="15.75" thickBot="1" x14ac:dyDescent="0.3">
      <c r="A60" s="31" t="s">
        <v>52</v>
      </c>
      <c r="B60" s="32" t="s">
        <v>32</v>
      </c>
      <c r="C60" s="36" t="s">
        <v>7</v>
      </c>
      <c r="D60" s="32" t="s">
        <v>30</v>
      </c>
      <c r="F60" s="32" t="s">
        <v>32</v>
      </c>
      <c r="G60" s="36" t="s">
        <v>7</v>
      </c>
      <c r="H60" s="32" t="s">
        <v>30</v>
      </c>
      <c r="J60" s="32" t="s">
        <v>32</v>
      </c>
      <c r="K60" s="36" t="s">
        <v>7</v>
      </c>
      <c r="L60" s="32" t="s">
        <v>30</v>
      </c>
    </row>
    <row r="61" spans="1:12" x14ac:dyDescent="0.2">
      <c r="A61" s="18" t="s">
        <v>56</v>
      </c>
      <c r="B61" s="107"/>
      <c r="C61" s="108"/>
      <c r="D61" s="22">
        <f t="shared" ref="D61:D66" si="6">B61-C61</f>
        <v>0</v>
      </c>
      <c r="F61" s="107"/>
      <c r="G61" s="108"/>
      <c r="H61" s="22">
        <f t="shared" ref="H61:H66" si="7">F61-G61</f>
        <v>0</v>
      </c>
      <c r="J61" s="107"/>
      <c r="K61" s="108"/>
      <c r="L61" s="22">
        <f t="shared" ref="L61:L66" si="8">J61-K61</f>
        <v>0</v>
      </c>
    </row>
    <row r="62" spans="1:12" x14ac:dyDescent="0.2">
      <c r="A62" s="18" t="s">
        <v>57</v>
      </c>
      <c r="B62" s="3">
        <v>20</v>
      </c>
      <c r="C62" s="109">
        <v>20</v>
      </c>
      <c r="D62" s="22">
        <f t="shared" si="6"/>
        <v>0</v>
      </c>
      <c r="F62" s="3"/>
      <c r="G62" s="109"/>
      <c r="H62" s="22">
        <f t="shared" si="7"/>
        <v>0</v>
      </c>
      <c r="J62" s="3"/>
      <c r="K62" s="109"/>
      <c r="L62" s="22">
        <f t="shared" si="8"/>
        <v>0</v>
      </c>
    </row>
    <row r="63" spans="1:12" x14ac:dyDescent="0.2">
      <c r="A63" s="18" t="s">
        <v>58</v>
      </c>
      <c r="B63" s="3"/>
      <c r="C63" s="109"/>
      <c r="D63" s="22">
        <f t="shared" si="6"/>
        <v>0</v>
      </c>
      <c r="F63" s="3"/>
      <c r="G63" s="109"/>
      <c r="H63" s="22">
        <f t="shared" si="7"/>
        <v>0</v>
      </c>
      <c r="J63" s="3"/>
      <c r="K63" s="109"/>
      <c r="L63" s="22">
        <f t="shared" si="8"/>
        <v>0</v>
      </c>
    </row>
    <row r="64" spans="1:12" x14ac:dyDescent="0.2">
      <c r="A64" s="18" t="s">
        <v>27</v>
      </c>
      <c r="B64" s="3"/>
      <c r="C64" s="109"/>
      <c r="D64" s="22">
        <f t="shared" si="6"/>
        <v>0</v>
      </c>
      <c r="F64" s="3"/>
      <c r="G64" s="109"/>
      <c r="H64" s="22">
        <f t="shared" si="7"/>
        <v>0</v>
      </c>
      <c r="J64" s="3"/>
      <c r="K64" s="109"/>
      <c r="L64" s="22">
        <f t="shared" si="8"/>
        <v>0</v>
      </c>
    </row>
    <row r="65" spans="1:12" x14ac:dyDescent="0.2">
      <c r="A65" s="18" t="s">
        <v>27</v>
      </c>
      <c r="B65" s="3"/>
      <c r="C65" s="109"/>
      <c r="D65" s="22">
        <f t="shared" si="6"/>
        <v>0</v>
      </c>
      <c r="F65" s="3"/>
      <c r="G65" s="109"/>
      <c r="H65" s="22">
        <f t="shared" si="7"/>
        <v>0</v>
      </c>
      <c r="J65" s="3"/>
      <c r="K65" s="109"/>
      <c r="L65" s="22">
        <f t="shared" si="8"/>
        <v>0</v>
      </c>
    </row>
    <row r="66" spans="1:12" ht="13.5" thickBot="1" x14ac:dyDescent="0.25">
      <c r="A66" s="18" t="s">
        <v>27</v>
      </c>
      <c r="B66" s="4"/>
      <c r="C66" s="110"/>
      <c r="D66" s="22">
        <f t="shared" si="6"/>
        <v>0</v>
      </c>
      <c r="F66" s="4"/>
      <c r="G66" s="110"/>
      <c r="H66" s="22">
        <f t="shared" si="7"/>
        <v>0</v>
      </c>
      <c r="J66" s="4"/>
      <c r="K66" s="110"/>
      <c r="L66" s="22">
        <f t="shared" si="8"/>
        <v>0</v>
      </c>
    </row>
    <row r="67" spans="1:12" ht="13.5" thickBot="1" x14ac:dyDescent="0.25">
      <c r="A67" s="33" t="s">
        <v>28</v>
      </c>
      <c r="B67" s="34">
        <f>SUM(B61:B66)</f>
        <v>20</v>
      </c>
      <c r="C67" s="34">
        <f>SUM(C61:C66)</f>
        <v>20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thickBot="1" x14ac:dyDescent="0.25">
      <c r="B69" s="163" t="str">
        <f>B8</f>
        <v>JAN</v>
      </c>
      <c r="C69" s="163"/>
      <c r="D69" s="163"/>
      <c r="F69" s="163" t="str">
        <f>F8</f>
        <v>FEB</v>
      </c>
      <c r="G69" s="163"/>
      <c r="H69" s="163"/>
      <c r="J69" s="163" t="str">
        <f>J8</f>
        <v>MAR</v>
      </c>
      <c r="K69" s="163"/>
      <c r="L69" s="163"/>
    </row>
    <row r="70" spans="1:12" ht="15.75" thickBot="1" x14ac:dyDescent="0.3">
      <c r="A70" s="31" t="s">
        <v>59</v>
      </c>
      <c r="B70" s="32" t="s">
        <v>32</v>
      </c>
      <c r="C70" s="36" t="s">
        <v>7</v>
      </c>
      <c r="D70" s="32" t="s">
        <v>30</v>
      </c>
      <c r="F70" s="32" t="s">
        <v>32</v>
      </c>
      <c r="G70" s="36" t="s">
        <v>7</v>
      </c>
      <c r="H70" s="32" t="s">
        <v>30</v>
      </c>
      <c r="J70" s="32" t="s">
        <v>32</v>
      </c>
      <c r="K70" s="36" t="s">
        <v>7</v>
      </c>
      <c r="L70" s="32" t="s">
        <v>30</v>
      </c>
    </row>
    <row r="71" spans="1:12" x14ac:dyDescent="0.2">
      <c r="A71" s="18" t="s">
        <v>60</v>
      </c>
      <c r="B71" s="107"/>
      <c r="C71" s="108"/>
      <c r="D71" s="22">
        <f t="shared" ref="D71:D77" si="9">B71-C71</f>
        <v>0</v>
      </c>
      <c r="F71" s="107"/>
      <c r="G71" s="108"/>
      <c r="H71" s="22">
        <f t="shared" ref="H71:H77" si="10">F71-G71</f>
        <v>0</v>
      </c>
      <c r="J71" s="107"/>
      <c r="K71" s="108"/>
      <c r="L71" s="22">
        <f t="shared" ref="L71:L77" si="11">J71-K71</f>
        <v>0</v>
      </c>
    </row>
    <row r="72" spans="1:12" x14ac:dyDescent="0.2">
      <c r="A72" s="18" t="s">
        <v>61</v>
      </c>
      <c r="B72" s="3">
        <v>200</v>
      </c>
      <c r="C72" s="109">
        <v>210</v>
      </c>
      <c r="D72" s="22">
        <f t="shared" si="9"/>
        <v>-10</v>
      </c>
      <c r="F72" s="3"/>
      <c r="G72" s="109"/>
      <c r="H72" s="22">
        <f t="shared" si="10"/>
        <v>0</v>
      </c>
      <c r="J72" s="3"/>
      <c r="K72" s="109"/>
      <c r="L72" s="22">
        <f t="shared" si="11"/>
        <v>0</v>
      </c>
    </row>
    <row r="73" spans="1:12" x14ac:dyDescent="0.2">
      <c r="A73" s="18" t="s">
        <v>62</v>
      </c>
      <c r="B73" s="3"/>
      <c r="C73" s="109"/>
      <c r="D73" s="22">
        <f t="shared" si="9"/>
        <v>0</v>
      </c>
      <c r="F73" s="3"/>
      <c r="G73" s="109"/>
      <c r="H73" s="22">
        <f t="shared" si="10"/>
        <v>0</v>
      </c>
      <c r="J73" s="3"/>
      <c r="K73" s="109"/>
      <c r="L73" s="22">
        <f t="shared" si="11"/>
        <v>0</v>
      </c>
    </row>
    <row r="74" spans="1:12" x14ac:dyDescent="0.2">
      <c r="A74" s="18" t="s">
        <v>63</v>
      </c>
      <c r="B74" s="3"/>
      <c r="C74" s="109"/>
      <c r="D74" s="22">
        <f t="shared" si="9"/>
        <v>0</v>
      </c>
      <c r="F74" s="3"/>
      <c r="G74" s="109"/>
      <c r="H74" s="22">
        <f t="shared" si="10"/>
        <v>0</v>
      </c>
      <c r="J74" s="3"/>
      <c r="K74" s="109"/>
      <c r="L74" s="22">
        <f t="shared" si="11"/>
        <v>0</v>
      </c>
    </row>
    <row r="75" spans="1:12" x14ac:dyDescent="0.2">
      <c r="A75" s="18" t="s">
        <v>64</v>
      </c>
      <c r="B75" s="3"/>
      <c r="C75" s="109"/>
      <c r="D75" s="22">
        <f t="shared" si="9"/>
        <v>0</v>
      </c>
      <c r="F75" s="3"/>
      <c r="G75" s="109"/>
      <c r="H75" s="22">
        <f t="shared" si="10"/>
        <v>0</v>
      </c>
      <c r="J75" s="3"/>
      <c r="K75" s="109"/>
      <c r="L75" s="22">
        <f t="shared" si="11"/>
        <v>0</v>
      </c>
    </row>
    <row r="76" spans="1:12" x14ac:dyDescent="0.2">
      <c r="A76" s="18" t="s">
        <v>65</v>
      </c>
      <c r="B76" s="3"/>
      <c r="C76" s="109"/>
      <c r="D76" s="22">
        <f t="shared" si="9"/>
        <v>0</v>
      </c>
      <c r="F76" s="3"/>
      <c r="G76" s="109"/>
      <c r="H76" s="22">
        <f t="shared" si="10"/>
        <v>0</v>
      </c>
      <c r="J76" s="3"/>
      <c r="K76" s="109"/>
      <c r="L76" s="22">
        <f t="shared" si="11"/>
        <v>0</v>
      </c>
    </row>
    <row r="77" spans="1:12" x14ac:dyDescent="0.2">
      <c r="A77" s="18" t="s">
        <v>66</v>
      </c>
      <c r="B77" s="3"/>
      <c r="C77" s="109"/>
      <c r="D77" s="22">
        <f t="shared" si="9"/>
        <v>0</v>
      </c>
      <c r="F77" s="3"/>
      <c r="G77" s="109"/>
      <c r="H77" s="22">
        <f t="shared" si="10"/>
        <v>0</v>
      </c>
      <c r="J77" s="3"/>
      <c r="K77" s="109"/>
      <c r="L77" s="22">
        <f t="shared" si="11"/>
        <v>0</v>
      </c>
    </row>
    <row r="78" spans="1:12" x14ac:dyDescent="0.2">
      <c r="A78" s="18" t="s">
        <v>27</v>
      </c>
      <c r="B78" s="3"/>
      <c r="C78" s="109"/>
      <c r="D78" s="22">
        <f>B78-C78</f>
        <v>0</v>
      </c>
      <c r="F78" s="3"/>
      <c r="G78" s="109"/>
      <c r="H78" s="22">
        <f>F78-G78</f>
        <v>0</v>
      </c>
      <c r="J78" s="3"/>
      <c r="K78" s="109"/>
      <c r="L78" s="22">
        <f>J78-K78</f>
        <v>0</v>
      </c>
    </row>
    <row r="79" spans="1:12" ht="13.5" thickBot="1" x14ac:dyDescent="0.25">
      <c r="A79" s="18" t="s">
        <v>27</v>
      </c>
      <c r="B79" s="4"/>
      <c r="C79" s="110"/>
      <c r="D79" s="22">
        <f>B79-C79</f>
        <v>0</v>
      </c>
      <c r="F79" s="4"/>
      <c r="G79" s="110"/>
      <c r="H79" s="22">
        <f>F79-G79</f>
        <v>0</v>
      </c>
      <c r="J79" s="4"/>
      <c r="K79" s="110"/>
      <c r="L79" s="22">
        <f>J79-K79</f>
        <v>0</v>
      </c>
    </row>
    <row r="80" spans="1:12" ht="13.5" thickBot="1" x14ac:dyDescent="0.25">
      <c r="A80" s="33" t="s">
        <v>28</v>
      </c>
      <c r="B80" s="34">
        <f>SUM(B71:B79)</f>
        <v>200</v>
      </c>
      <c r="C80" s="34">
        <f>SUM(C71:C79)</f>
        <v>210</v>
      </c>
      <c r="D80" s="34">
        <f>SUM(D71:D79)</f>
        <v>-10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thickBot="1" x14ac:dyDescent="0.25">
      <c r="B82" s="163" t="str">
        <f>B8</f>
        <v>JAN</v>
      </c>
      <c r="C82" s="163"/>
      <c r="D82" s="163"/>
      <c r="F82" s="163" t="str">
        <f>F8</f>
        <v>FEB</v>
      </c>
      <c r="G82" s="163"/>
      <c r="H82" s="163"/>
      <c r="J82" s="163" t="str">
        <f>J8</f>
        <v>MAR</v>
      </c>
      <c r="K82" s="163"/>
      <c r="L82" s="163"/>
    </row>
    <row r="83" spans="1:12" ht="15.75" thickBot="1" x14ac:dyDescent="0.3">
      <c r="A83" s="31" t="s">
        <v>67</v>
      </c>
      <c r="B83" s="32" t="s">
        <v>32</v>
      </c>
      <c r="C83" s="36" t="s">
        <v>7</v>
      </c>
      <c r="D83" s="32" t="s">
        <v>30</v>
      </c>
      <c r="F83" s="32" t="s">
        <v>32</v>
      </c>
      <c r="G83" s="36" t="s">
        <v>7</v>
      </c>
      <c r="H83" s="32" t="s">
        <v>30</v>
      </c>
      <c r="J83" s="32" t="s">
        <v>32</v>
      </c>
      <c r="K83" s="36" t="s">
        <v>7</v>
      </c>
      <c r="L83" s="32" t="s">
        <v>30</v>
      </c>
    </row>
    <row r="84" spans="1:12" x14ac:dyDescent="0.2">
      <c r="A84" s="18" t="s">
        <v>68</v>
      </c>
      <c r="B84" s="107"/>
      <c r="C84" s="108"/>
      <c r="D84" s="22">
        <f t="shared" ref="D84:D92" si="12">B84-C84</f>
        <v>0</v>
      </c>
      <c r="F84" s="107"/>
      <c r="G84" s="108"/>
      <c r="H84" s="22">
        <f t="shared" ref="H84:H92" si="13">F84-G84</f>
        <v>0</v>
      </c>
      <c r="J84" s="107"/>
      <c r="K84" s="108"/>
      <c r="L84" s="22">
        <f t="shared" ref="L84:L92" si="14">J84-K84</f>
        <v>0</v>
      </c>
    </row>
    <row r="85" spans="1:12" x14ac:dyDescent="0.2">
      <c r="A85" s="18" t="s">
        <v>69</v>
      </c>
      <c r="B85" s="3"/>
      <c r="C85" s="109"/>
      <c r="D85" s="22">
        <f t="shared" si="12"/>
        <v>0</v>
      </c>
      <c r="F85" s="3"/>
      <c r="G85" s="109"/>
      <c r="H85" s="22">
        <f t="shared" si="13"/>
        <v>0</v>
      </c>
      <c r="J85" s="3"/>
      <c r="K85" s="109"/>
      <c r="L85" s="22">
        <f t="shared" si="14"/>
        <v>0</v>
      </c>
    </row>
    <row r="86" spans="1:12" x14ac:dyDescent="0.2">
      <c r="A86" s="18" t="s">
        <v>70</v>
      </c>
      <c r="B86" s="3">
        <v>200</v>
      </c>
      <c r="C86" s="109">
        <v>210</v>
      </c>
      <c r="D86" s="22">
        <f t="shared" si="12"/>
        <v>-10</v>
      </c>
      <c r="F86" s="3"/>
      <c r="G86" s="109"/>
      <c r="H86" s="22">
        <f t="shared" si="13"/>
        <v>0</v>
      </c>
      <c r="J86" s="3"/>
      <c r="K86" s="109"/>
      <c r="L86" s="22">
        <f t="shared" si="14"/>
        <v>0</v>
      </c>
    </row>
    <row r="87" spans="1:12" x14ac:dyDescent="0.2">
      <c r="A87" s="18" t="s">
        <v>71</v>
      </c>
      <c r="B87" s="3"/>
      <c r="C87" s="109"/>
      <c r="D87" s="22">
        <f t="shared" si="12"/>
        <v>0</v>
      </c>
      <c r="F87" s="3"/>
      <c r="G87" s="109"/>
      <c r="H87" s="22">
        <f t="shared" si="13"/>
        <v>0</v>
      </c>
      <c r="J87" s="3"/>
      <c r="K87" s="109"/>
      <c r="L87" s="22">
        <f t="shared" si="14"/>
        <v>0</v>
      </c>
    </row>
    <row r="88" spans="1:12" x14ac:dyDescent="0.2">
      <c r="A88" s="18" t="s">
        <v>72</v>
      </c>
      <c r="B88" s="3"/>
      <c r="C88" s="109"/>
      <c r="D88" s="22">
        <f t="shared" si="12"/>
        <v>0</v>
      </c>
      <c r="F88" s="3"/>
      <c r="G88" s="109"/>
      <c r="H88" s="22">
        <f t="shared" si="13"/>
        <v>0</v>
      </c>
      <c r="J88" s="3"/>
      <c r="K88" s="109"/>
      <c r="L88" s="22">
        <f t="shared" si="14"/>
        <v>0</v>
      </c>
    </row>
    <row r="89" spans="1:12" x14ac:dyDescent="0.2">
      <c r="A89" s="18" t="s">
        <v>73</v>
      </c>
      <c r="B89" s="3"/>
      <c r="C89" s="109"/>
      <c r="D89" s="22">
        <f t="shared" si="12"/>
        <v>0</v>
      </c>
      <c r="F89" s="3"/>
      <c r="G89" s="109"/>
      <c r="H89" s="22">
        <f t="shared" si="13"/>
        <v>0</v>
      </c>
      <c r="J89" s="3"/>
      <c r="K89" s="109"/>
      <c r="L89" s="22">
        <f t="shared" si="14"/>
        <v>0</v>
      </c>
    </row>
    <row r="90" spans="1:12" x14ac:dyDescent="0.2">
      <c r="A90" s="18" t="s">
        <v>54</v>
      </c>
      <c r="B90" s="3"/>
      <c r="C90" s="109"/>
      <c r="D90" s="22">
        <f t="shared" si="12"/>
        <v>0</v>
      </c>
      <c r="F90" s="3"/>
      <c r="G90" s="109"/>
      <c r="H90" s="22">
        <f t="shared" si="13"/>
        <v>0</v>
      </c>
      <c r="J90" s="3"/>
      <c r="K90" s="109"/>
      <c r="L90" s="22">
        <f t="shared" si="14"/>
        <v>0</v>
      </c>
    </row>
    <row r="91" spans="1:12" x14ac:dyDescent="0.2">
      <c r="A91" s="18" t="s">
        <v>61</v>
      </c>
      <c r="B91" s="3"/>
      <c r="C91" s="109"/>
      <c r="D91" s="22">
        <f t="shared" si="12"/>
        <v>0</v>
      </c>
      <c r="F91" s="3"/>
      <c r="G91" s="109"/>
      <c r="H91" s="22">
        <f t="shared" si="13"/>
        <v>0</v>
      </c>
      <c r="J91" s="3"/>
      <c r="K91" s="109"/>
      <c r="L91" s="22">
        <f t="shared" si="14"/>
        <v>0</v>
      </c>
    </row>
    <row r="92" spans="1:12" x14ac:dyDescent="0.2">
      <c r="A92" s="18" t="s">
        <v>74</v>
      </c>
      <c r="B92" s="3"/>
      <c r="C92" s="109"/>
      <c r="D92" s="22">
        <f t="shared" si="12"/>
        <v>0</v>
      </c>
      <c r="F92" s="3"/>
      <c r="G92" s="109"/>
      <c r="H92" s="22">
        <f t="shared" si="13"/>
        <v>0</v>
      </c>
      <c r="J92" s="3"/>
      <c r="K92" s="109"/>
      <c r="L92" s="22">
        <f t="shared" si="14"/>
        <v>0</v>
      </c>
    </row>
    <row r="93" spans="1:12" x14ac:dyDescent="0.2">
      <c r="A93" s="18" t="s">
        <v>27</v>
      </c>
      <c r="B93" s="3"/>
      <c r="C93" s="109"/>
      <c r="D93" s="22">
        <f>B93-C93</f>
        <v>0</v>
      </c>
      <c r="F93" s="3"/>
      <c r="G93" s="109"/>
      <c r="H93" s="22">
        <f>F93-G93</f>
        <v>0</v>
      </c>
      <c r="J93" s="3"/>
      <c r="K93" s="109"/>
      <c r="L93" s="22">
        <f>J93-K93</f>
        <v>0</v>
      </c>
    </row>
    <row r="94" spans="1:12" ht="13.5" thickBot="1" x14ac:dyDescent="0.25">
      <c r="A94" s="18" t="s">
        <v>27</v>
      </c>
      <c r="B94" s="4"/>
      <c r="C94" s="110"/>
      <c r="D94" s="22">
        <f>B94-C94</f>
        <v>0</v>
      </c>
      <c r="F94" s="4"/>
      <c r="G94" s="110"/>
      <c r="H94" s="22">
        <f>F94-G94</f>
        <v>0</v>
      </c>
      <c r="J94" s="4"/>
      <c r="K94" s="110"/>
      <c r="L94" s="22">
        <f>J94-K94</f>
        <v>0</v>
      </c>
    </row>
    <row r="95" spans="1:12" ht="13.5" thickBot="1" x14ac:dyDescent="0.25">
      <c r="A95" s="33" t="s">
        <v>28</v>
      </c>
      <c r="B95" s="34">
        <f>SUM(B84:B94)</f>
        <v>200</v>
      </c>
      <c r="C95" s="34">
        <f>SUM(C84:C94)</f>
        <v>210</v>
      </c>
      <c r="D95" s="34">
        <f>SUM(D84:D94)</f>
        <v>-10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thickBot="1" x14ac:dyDescent="0.25">
      <c r="B97" s="163" t="str">
        <f>B8</f>
        <v>JAN</v>
      </c>
      <c r="C97" s="163"/>
      <c r="D97" s="163"/>
      <c r="F97" s="163" t="str">
        <f>F8</f>
        <v>FEB</v>
      </c>
      <c r="G97" s="163"/>
      <c r="H97" s="163"/>
      <c r="J97" s="163" t="str">
        <f>J8</f>
        <v>MAR</v>
      </c>
      <c r="K97" s="163"/>
      <c r="L97" s="163"/>
    </row>
    <row r="98" spans="1:12" ht="15.75" thickBot="1" x14ac:dyDescent="0.3">
      <c r="A98" s="31" t="s">
        <v>75</v>
      </c>
      <c r="B98" s="32" t="s">
        <v>32</v>
      </c>
      <c r="C98" s="36" t="s">
        <v>7</v>
      </c>
      <c r="D98" s="32" t="s">
        <v>30</v>
      </c>
      <c r="F98" s="32" t="s">
        <v>32</v>
      </c>
      <c r="G98" s="36" t="s">
        <v>7</v>
      </c>
      <c r="H98" s="32" t="s">
        <v>30</v>
      </c>
      <c r="J98" s="32" t="s">
        <v>32</v>
      </c>
      <c r="K98" s="36" t="s">
        <v>7</v>
      </c>
      <c r="L98" s="32" t="s">
        <v>30</v>
      </c>
    </row>
    <row r="99" spans="1:12" x14ac:dyDescent="0.2">
      <c r="A99" s="18" t="s">
        <v>76</v>
      </c>
      <c r="B99" s="107"/>
      <c r="C99" s="108"/>
      <c r="D99" s="22">
        <f t="shared" ref="D99:D105" si="15">B99-C99</f>
        <v>0</v>
      </c>
      <c r="F99" s="107"/>
      <c r="G99" s="108"/>
      <c r="H99" s="22">
        <f t="shared" ref="H99:H105" si="16">F99-G99</f>
        <v>0</v>
      </c>
      <c r="J99" s="107"/>
      <c r="K99" s="108"/>
      <c r="L99" s="22">
        <f t="shared" ref="L99:L105" si="17">J99-K99</f>
        <v>0</v>
      </c>
    </row>
    <row r="100" spans="1:12" x14ac:dyDescent="0.2">
      <c r="A100" s="18" t="s">
        <v>77</v>
      </c>
      <c r="B100" s="3">
        <v>15</v>
      </c>
      <c r="C100" s="109">
        <v>20</v>
      </c>
      <c r="D100" s="22">
        <f t="shared" si="15"/>
        <v>-5</v>
      </c>
      <c r="F100" s="3"/>
      <c r="G100" s="109"/>
      <c r="H100" s="22">
        <f t="shared" si="16"/>
        <v>0</v>
      </c>
      <c r="J100" s="3"/>
      <c r="K100" s="109"/>
      <c r="L100" s="22">
        <f t="shared" si="17"/>
        <v>0</v>
      </c>
    </row>
    <row r="101" spans="1:12" x14ac:dyDescent="0.2">
      <c r="A101" s="18" t="s">
        <v>78</v>
      </c>
      <c r="B101" s="3"/>
      <c r="C101" s="109"/>
      <c r="D101" s="22">
        <f t="shared" si="15"/>
        <v>0</v>
      </c>
      <c r="F101" s="3"/>
      <c r="G101" s="109"/>
      <c r="H101" s="22">
        <f t="shared" si="16"/>
        <v>0</v>
      </c>
      <c r="J101" s="3"/>
      <c r="K101" s="109"/>
      <c r="L101" s="22">
        <f t="shared" si="17"/>
        <v>0</v>
      </c>
    </row>
    <row r="102" spans="1:12" x14ac:dyDescent="0.2">
      <c r="A102" s="18" t="s">
        <v>79</v>
      </c>
      <c r="B102" s="3"/>
      <c r="C102" s="109"/>
      <c r="D102" s="22">
        <f t="shared" si="15"/>
        <v>0</v>
      </c>
      <c r="F102" s="3"/>
      <c r="G102" s="109"/>
      <c r="H102" s="22">
        <f t="shared" si="16"/>
        <v>0</v>
      </c>
      <c r="J102" s="3"/>
      <c r="K102" s="109"/>
      <c r="L102" s="22">
        <f t="shared" si="17"/>
        <v>0</v>
      </c>
    </row>
    <row r="103" spans="1:12" x14ac:dyDescent="0.2">
      <c r="A103" s="18" t="s">
        <v>80</v>
      </c>
      <c r="B103" s="3"/>
      <c r="C103" s="109"/>
      <c r="D103" s="22">
        <f t="shared" si="15"/>
        <v>0</v>
      </c>
      <c r="F103" s="3"/>
      <c r="G103" s="109"/>
      <c r="H103" s="22">
        <f t="shared" si="16"/>
        <v>0</v>
      </c>
      <c r="J103" s="3"/>
      <c r="K103" s="109"/>
      <c r="L103" s="22">
        <f t="shared" si="17"/>
        <v>0</v>
      </c>
    </row>
    <row r="104" spans="1:12" x14ac:dyDescent="0.2">
      <c r="A104" s="18" t="s">
        <v>81</v>
      </c>
      <c r="B104" s="3"/>
      <c r="C104" s="109"/>
      <c r="D104" s="22">
        <f t="shared" si="15"/>
        <v>0</v>
      </c>
      <c r="F104" s="3"/>
      <c r="G104" s="109"/>
      <c r="H104" s="22">
        <f t="shared" si="16"/>
        <v>0</v>
      </c>
      <c r="J104" s="3"/>
      <c r="K104" s="109"/>
      <c r="L104" s="22">
        <f t="shared" si="17"/>
        <v>0</v>
      </c>
    </row>
    <row r="105" spans="1:12" x14ac:dyDescent="0.2">
      <c r="A105" s="18" t="s">
        <v>27</v>
      </c>
      <c r="B105" s="3"/>
      <c r="C105" s="109"/>
      <c r="D105" s="22">
        <f t="shared" si="15"/>
        <v>0</v>
      </c>
      <c r="F105" s="3"/>
      <c r="G105" s="109"/>
      <c r="H105" s="22">
        <f t="shared" si="16"/>
        <v>0</v>
      </c>
      <c r="J105" s="3"/>
      <c r="K105" s="109"/>
      <c r="L105" s="22">
        <f t="shared" si="17"/>
        <v>0</v>
      </c>
    </row>
    <row r="106" spans="1:12" x14ac:dyDescent="0.2">
      <c r="A106" s="18" t="s">
        <v>27</v>
      </c>
      <c r="B106" s="3"/>
      <c r="C106" s="109"/>
      <c r="D106" s="22">
        <f>B106-C106</f>
        <v>0</v>
      </c>
      <c r="F106" s="3"/>
      <c r="G106" s="109"/>
      <c r="H106" s="22">
        <f>F106-G106</f>
        <v>0</v>
      </c>
      <c r="J106" s="3"/>
      <c r="K106" s="109"/>
      <c r="L106" s="22">
        <f>J106-K106</f>
        <v>0</v>
      </c>
    </row>
    <row r="107" spans="1:12" ht="13.5" thickBot="1" x14ac:dyDescent="0.25">
      <c r="A107" s="18" t="s">
        <v>27</v>
      </c>
      <c r="B107" s="4"/>
      <c r="C107" s="110"/>
      <c r="D107" s="22">
        <f>B107-C107</f>
        <v>0</v>
      </c>
      <c r="F107" s="4"/>
      <c r="G107" s="110"/>
      <c r="H107" s="22">
        <f>F107-G107</f>
        <v>0</v>
      </c>
      <c r="J107" s="4"/>
      <c r="K107" s="110"/>
      <c r="L107" s="22">
        <f>J107-K107</f>
        <v>0</v>
      </c>
    </row>
    <row r="108" spans="1:12" ht="13.5" thickBot="1" x14ac:dyDescent="0.25">
      <c r="A108" s="33" t="s">
        <v>28</v>
      </c>
      <c r="B108" s="34">
        <f>SUM(B99:B107)</f>
        <v>15</v>
      </c>
      <c r="C108" s="34">
        <f>SUM(C99:C107)</f>
        <v>20</v>
      </c>
      <c r="D108" s="34">
        <f>SUM(D99:D107)</f>
        <v>-5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thickBot="1" x14ac:dyDescent="0.25">
      <c r="B110" s="163" t="str">
        <f>B8</f>
        <v>JAN</v>
      </c>
      <c r="C110" s="163"/>
      <c r="D110" s="163"/>
      <c r="F110" s="163" t="str">
        <f>F8</f>
        <v>FEB</v>
      </c>
      <c r="G110" s="163"/>
      <c r="H110" s="163"/>
      <c r="J110" s="163" t="str">
        <f>J8</f>
        <v>MAR</v>
      </c>
      <c r="K110" s="163"/>
      <c r="L110" s="163"/>
    </row>
    <row r="111" spans="1:12" ht="15.75" thickBot="1" x14ac:dyDescent="0.3">
      <c r="A111" s="31" t="s">
        <v>82</v>
      </c>
      <c r="B111" s="32" t="s">
        <v>32</v>
      </c>
      <c r="C111" s="36" t="s">
        <v>7</v>
      </c>
      <c r="D111" s="32" t="s">
        <v>30</v>
      </c>
      <c r="F111" s="32" t="s">
        <v>32</v>
      </c>
      <c r="G111" s="36" t="s">
        <v>7</v>
      </c>
      <c r="H111" s="32" t="s">
        <v>30</v>
      </c>
      <c r="J111" s="32" t="s">
        <v>32</v>
      </c>
      <c r="K111" s="36" t="s">
        <v>7</v>
      </c>
      <c r="L111" s="32" t="s">
        <v>30</v>
      </c>
    </row>
    <row r="112" spans="1:12" x14ac:dyDescent="0.2">
      <c r="A112" s="18" t="s">
        <v>68</v>
      </c>
      <c r="B112" s="107">
        <v>150</v>
      </c>
      <c r="C112" s="108">
        <v>100</v>
      </c>
      <c r="D112" s="22">
        <f t="shared" ref="D112:D118" si="18">B112-C112</f>
        <v>50</v>
      </c>
      <c r="F112" s="107"/>
      <c r="G112" s="108"/>
      <c r="H112" s="22">
        <f t="shared" ref="H112:H118" si="19">F112-G112</f>
        <v>0</v>
      </c>
      <c r="J112" s="107"/>
      <c r="K112" s="108"/>
      <c r="L112" s="22">
        <f t="shared" ref="L112:L118" si="20">J112-K112</f>
        <v>0</v>
      </c>
    </row>
    <row r="113" spans="1:12" x14ac:dyDescent="0.2">
      <c r="A113" s="18" t="s">
        <v>83</v>
      </c>
      <c r="B113" s="3"/>
      <c r="C113" s="109"/>
      <c r="D113" s="22">
        <f t="shared" si="18"/>
        <v>0</v>
      </c>
      <c r="F113" s="3"/>
      <c r="G113" s="109"/>
      <c r="H113" s="22">
        <f t="shared" si="19"/>
        <v>0</v>
      </c>
      <c r="J113" s="3"/>
      <c r="K113" s="109"/>
      <c r="L113" s="22">
        <f t="shared" si="20"/>
        <v>0</v>
      </c>
    </row>
    <row r="114" spans="1:12" x14ac:dyDescent="0.2">
      <c r="A114" s="18" t="s">
        <v>69</v>
      </c>
      <c r="B114" s="3"/>
      <c r="C114" s="109"/>
      <c r="D114" s="22">
        <f t="shared" si="18"/>
        <v>0</v>
      </c>
      <c r="F114" s="3"/>
      <c r="G114" s="109"/>
      <c r="H114" s="22">
        <f t="shared" si="19"/>
        <v>0</v>
      </c>
      <c r="J114" s="3"/>
      <c r="K114" s="109"/>
      <c r="L114" s="22">
        <f t="shared" si="20"/>
        <v>0</v>
      </c>
    </row>
    <row r="115" spans="1:12" x14ac:dyDescent="0.2">
      <c r="A115" s="18" t="s">
        <v>84</v>
      </c>
      <c r="B115" s="3"/>
      <c r="C115" s="109"/>
      <c r="D115" s="22">
        <f t="shared" si="18"/>
        <v>0</v>
      </c>
      <c r="F115" s="3"/>
      <c r="G115" s="109"/>
      <c r="H115" s="22">
        <f t="shared" si="19"/>
        <v>0</v>
      </c>
      <c r="J115" s="3"/>
      <c r="K115" s="109"/>
      <c r="L115" s="22">
        <f t="shared" si="20"/>
        <v>0</v>
      </c>
    </row>
    <row r="116" spans="1:12" x14ac:dyDescent="0.2">
      <c r="A116" s="18" t="s">
        <v>27</v>
      </c>
      <c r="B116" s="3"/>
      <c r="C116" s="109"/>
      <c r="D116" s="22">
        <f t="shared" si="18"/>
        <v>0</v>
      </c>
      <c r="F116" s="3"/>
      <c r="G116" s="109"/>
      <c r="H116" s="22">
        <f t="shared" si="19"/>
        <v>0</v>
      </c>
      <c r="J116" s="3"/>
      <c r="K116" s="109"/>
      <c r="L116" s="22">
        <f t="shared" si="20"/>
        <v>0</v>
      </c>
    </row>
    <row r="117" spans="1:12" x14ac:dyDescent="0.2">
      <c r="A117" s="18" t="s">
        <v>27</v>
      </c>
      <c r="B117" s="3"/>
      <c r="C117" s="109"/>
      <c r="D117" s="22">
        <f t="shared" si="18"/>
        <v>0</v>
      </c>
      <c r="F117" s="3"/>
      <c r="G117" s="109"/>
      <c r="H117" s="22">
        <f t="shared" si="19"/>
        <v>0</v>
      </c>
      <c r="J117" s="3"/>
      <c r="K117" s="109"/>
      <c r="L117" s="22">
        <f t="shared" si="20"/>
        <v>0</v>
      </c>
    </row>
    <row r="118" spans="1:12" ht="13.5" thickBot="1" x14ac:dyDescent="0.25">
      <c r="A118" s="18" t="s">
        <v>27</v>
      </c>
      <c r="B118" s="4"/>
      <c r="C118" s="110"/>
      <c r="D118" s="22">
        <f t="shared" si="18"/>
        <v>0</v>
      </c>
      <c r="F118" s="4"/>
      <c r="G118" s="110"/>
      <c r="H118" s="22">
        <f t="shared" si="19"/>
        <v>0</v>
      </c>
      <c r="J118" s="4"/>
      <c r="K118" s="110"/>
      <c r="L118" s="22">
        <f t="shared" si="20"/>
        <v>0</v>
      </c>
    </row>
    <row r="119" spans="1:12" ht="13.5" thickBot="1" x14ac:dyDescent="0.25">
      <c r="A119" s="33" t="s">
        <v>28</v>
      </c>
      <c r="B119" s="34">
        <f>SUM(B112:B118)</f>
        <v>150</v>
      </c>
      <c r="C119" s="34">
        <f>SUM(C112:C118)</f>
        <v>100</v>
      </c>
      <c r="D119" s="34">
        <f>SUM(D112:D118)</f>
        <v>50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thickBot="1" x14ac:dyDescent="0.25">
      <c r="B121" s="163" t="str">
        <f>B8</f>
        <v>JAN</v>
      </c>
      <c r="C121" s="163"/>
      <c r="D121" s="163"/>
      <c r="F121" s="163" t="str">
        <f>F8</f>
        <v>FEB</v>
      </c>
      <c r="G121" s="163"/>
      <c r="H121" s="163"/>
      <c r="J121" s="163" t="str">
        <f>J8</f>
        <v>MAR</v>
      </c>
      <c r="K121" s="163"/>
      <c r="L121" s="163"/>
    </row>
    <row r="122" spans="1:12" ht="15.75" thickBot="1" x14ac:dyDescent="0.3">
      <c r="A122" s="31" t="s">
        <v>85</v>
      </c>
      <c r="B122" s="32" t="s">
        <v>32</v>
      </c>
      <c r="C122" s="36" t="s">
        <v>7</v>
      </c>
      <c r="D122" s="32" t="s">
        <v>30</v>
      </c>
      <c r="F122" s="32" t="s">
        <v>32</v>
      </c>
      <c r="G122" s="36" t="s">
        <v>7</v>
      </c>
      <c r="H122" s="32" t="s">
        <v>30</v>
      </c>
      <c r="J122" s="32" t="s">
        <v>32</v>
      </c>
      <c r="K122" s="36" t="s">
        <v>7</v>
      </c>
      <c r="L122" s="32" t="s">
        <v>30</v>
      </c>
    </row>
    <row r="123" spans="1:12" x14ac:dyDescent="0.2">
      <c r="A123" s="18" t="s">
        <v>86</v>
      </c>
      <c r="B123" s="107">
        <v>600</v>
      </c>
      <c r="C123" s="108">
        <v>680</v>
      </c>
      <c r="D123" s="22">
        <f t="shared" ref="D123:D128" si="21">B123-C123</f>
        <v>-80</v>
      </c>
      <c r="F123" s="107"/>
      <c r="G123" s="108"/>
      <c r="H123" s="22">
        <f t="shared" ref="H123:H128" si="22">F123-G123</f>
        <v>0</v>
      </c>
      <c r="J123" s="107"/>
      <c r="K123" s="108"/>
      <c r="L123" s="22">
        <f t="shared" ref="L123:L128" si="23">J123-K123</f>
        <v>0</v>
      </c>
    </row>
    <row r="124" spans="1:12" x14ac:dyDescent="0.2">
      <c r="A124" s="18" t="s">
        <v>68</v>
      </c>
      <c r="B124" s="3"/>
      <c r="C124" s="109"/>
      <c r="D124" s="22">
        <f t="shared" si="21"/>
        <v>0</v>
      </c>
      <c r="F124" s="3"/>
      <c r="G124" s="109"/>
      <c r="H124" s="22">
        <f t="shared" si="22"/>
        <v>0</v>
      </c>
      <c r="J124" s="3"/>
      <c r="K124" s="109"/>
      <c r="L124" s="22">
        <f t="shared" si="23"/>
        <v>0</v>
      </c>
    </row>
    <row r="125" spans="1:12" x14ac:dyDescent="0.2">
      <c r="A125" s="18" t="s">
        <v>87</v>
      </c>
      <c r="B125" s="3"/>
      <c r="C125" s="109"/>
      <c r="D125" s="22">
        <f t="shared" si="21"/>
        <v>0</v>
      </c>
      <c r="F125" s="3"/>
      <c r="G125" s="109"/>
      <c r="H125" s="22">
        <f t="shared" si="22"/>
        <v>0</v>
      </c>
      <c r="J125" s="3"/>
      <c r="K125" s="109"/>
      <c r="L125" s="22">
        <f t="shared" si="23"/>
        <v>0</v>
      </c>
    </row>
    <row r="126" spans="1:12" x14ac:dyDescent="0.2">
      <c r="A126" s="18" t="s">
        <v>88</v>
      </c>
      <c r="B126" s="3"/>
      <c r="C126" s="109"/>
      <c r="D126" s="22">
        <f t="shared" si="21"/>
        <v>0</v>
      </c>
      <c r="F126" s="3"/>
      <c r="G126" s="109"/>
      <c r="H126" s="22">
        <f t="shared" si="22"/>
        <v>0</v>
      </c>
      <c r="J126" s="3"/>
      <c r="K126" s="109"/>
      <c r="L126" s="22">
        <f t="shared" si="23"/>
        <v>0</v>
      </c>
    </row>
    <row r="127" spans="1:12" x14ac:dyDescent="0.2">
      <c r="A127" s="18" t="s">
        <v>89</v>
      </c>
      <c r="B127" s="3"/>
      <c r="C127" s="109"/>
      <c r="D127" s="22">
        <f t="shared" si="21"/>
        <v>0</v>
      </c>
      <c r="F127" s="3"/>
      <c r="G127" s="109"/>
      <c r="H127" s="22">
        <f t="shared" si="22"/>
        <v>0</v>
      </c>
      <c r="J127" s="3"/>
      <c r="K127" s="109"/>
      <c r="L127" s="22">
        <f t="shared" si="23"/>
        <v>0</v>
      </c>
    </row>
    <row r="128" spans="1:12" x14ac:dyDescent="0.2">
      <c r="A128" s="18" t="s">
        <v>27</v>
      </c>
      <c r="B128" s="3"/>
      <c r="C128" s="109"/>
      <c r="D128" s="22">
        <f t="shared" si="21"/>
        <v>0</v>
      </c>
      <c r="F128" s="3"/>
      <c r="G128" s="109"/>
      <c r="H128" s="22">
        <f t="shared" si="22"/>
        <v>0</v>
      </c>
      <c r="J128" s="3"/>
      <c r="K128" s="109"/>
      <c r="L128" s="22">
        <f t="shared" si="23"/>
        <v>0</v>
      </c>
    </row>
    <row r="129" spans="1:12" x14ac:dyDescent="0.2">
      <c r="A129" s="18" t="s">
        <v>27</v>
      </c>
      <c r="B129" s="3"/>
      <c r="C129" s="109"/>
      <c r="D129" s="22">
        <f>B129-C129</f>
        <v>0</v>
      </c>
      <c r="F129" s="3"/>
      <c r="G129" s="109"/>
      <c r="H129" s="22">
        <f>F129-G129</f>
        <v>0</v>
      </c>
      <c r="J129" s="3"/>
      <c r="K129" s="109"/>
      <c r="L129" s="22">
        <f>J129-K129</f>
        <v>0</v>
      </c>
    </row>
    <row r="130" spans="1:12" ht="13.5" thickBot="1" x14ac:dyDescent="0.25">
      <c r="A130" s="18" t="s">
        <v>27</v>
      </c>
      <c r="B130" s="4"/>
      <c r="C130" s="110"/>
      <c r="D130" s="22">
        <f>B130-C130</f>
        <v>0</v>
      </c>
      <c r="F130" s="4"/>
      <c r="G130" s="110"/>
      <c r="H130" s="22">
        <f>F130-G130</f>
        <v>0</v>
      </c>
      <c r="J130" s="4"/>
      <c r="K130" s="110"/>
      <c r="L130" s="22">
        <f>J130-K130</f>
        <v>0</v>
      </c>
    </row>
    <row r="131" spans="1:12" ht="13.5" thickBot="1" x14ac:dyDescent="0.25">
      <c r="A131" s="33" t="s">
        <v>28</v>
      </c>
      <c r="B131" s="34">
        <f>SUM(B123:B130)</f>
        <v>600</v>
      </c>
      <c r="C131" s="34">
        <f>SUM(C123:C130)</f>
        <v>680</v>
      </c>
      <c r="D131" s="34">
        <f>SUM(D123:D130)</f>
        <v>-80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thickBot="1" x14ac:dyDescent="0.25">
      <c r="B133" s="163" t="str">
        <f>B8</f>
        <v>JAN</v>
      </c>
      <c r="C133" s="163"/>
      <c r="D133" s="163"/>
      <c r="F133" s="163" t="str">
        <f>F8</f>
        <v>FEB</v>
      </c>
      <c r="G133" s="163"/>
      <c r="H133" s="163"/>
      <c r="J133" s="163" t="str">
        <f>J8</f>
        <v>MAR</v>
      </c>
      <c r="K133" s="163"/>
      <c r="L133" s="163"/>
    </row>
    <row r="134" spans="1:12" ht="15.75" thickBot="1" x14ac:dyDescent="0.3">
      <c r="A134" s="31" t="s">
        <v>90</v>
      </c>
      <c r="B134" s="32" t="s">
        <v>32</v>
      </c>
      <c r="C134" s="36" t="s">
        <v>7</v>
      </c>
      <c r="D134" s="32" t="s">
        <v>30</v>
      </c>
      <c r="F134" s="32" t="s">
        <v>32</v>
      </c>
      <c r="G134" s="36" t="s">
        <v>7</v>
      </c>
      <c r="H134" s="32" t="s">
        <v>30</v>
      </c>
      <c r="J134" s="32" t="s">
        <v>32</v>
      </c>
      <c r="K134" s="36" t="s">
        <v>7</v>
      </c>
      <c r="L134" s="32" t="s">
        <v>30</v>
      </c>
    </row>
    <row r="135" spans="1:12" x14ac:dyDescent="0.2">
      <c r="A135" s="18" t="s">
        <v>91</v>
      </c>
      <c r="B135" s="107">
        <v>50</v>
      </c>
      <c r="C135" s="108">
        <v>35</v>
      </c>
      <c r="D135" s="22">
        <f t="shared" ref="D135:D141" si="24">B135-C135</f>
        <v>15</v>
      </c>
      <c r="F135" s="107"/>
      <c r="G135" s="108"/>
      <c r="H135" s="22">
        <f t="shared" ref="H135:H141" si="25">F135-G135</f>
        <v>0</v>
      </c>
      <c r="J135" s="107"/>
      <c r="K135" s="108"/>
      <c r="L135" s="22">
        <f t="shared" ref="L135:L141" si="26">J135-K135</f>
        <v>0</v>
      </c>
    </row>
    <row r="136" spans="1:12" x14ac:dyDescent="0.2">
      <c r="A136" s="18" t="s">
        <v>92</v>
      </c>
      <c r="B136" s="3"/>
      <c r="C136" s="109"/>
      <c r="D136" s="22">
        <f t="shared" si="24"/>
        <v>0</v>
      </c>
      <c r="F136" s="3"/>
      <c r="G136" s="109"/>
      <c r="H136" s="22">
        <f t="shared" si="25"/>
        <v>0</v>
      </c>
      <c r="J136" s="3"/>
      <c r="K136" s="109"/>
      <c r="L136" s="22">
        <f t="shared" si="26"/>
        <v>0</v>
      </c>
    </row>
    <row r="137" spans="1:12" x14ac:dyDescent="0.2">
      <c r="A137" s="18" t="s">
        <v>93</v>
      </c>
      <c r="B137" s="3"/>
      <c r="C137" s="109"/>
      <c r="D137" s="22">
        <f t="shared" si="24"/>
        <v>0</v>
      </c>
      <c r="F137" s="3"/>
      <c r="G137" s="109"/>
      <c r="H137" s="22">
        <f t="shared" si="25"/>
        <v>0</v>
      </c>
      <c r="J137" s="3"/>
      <c r="K137" s="109"/>
      <c r="L137" s="22">
        <f t="shared" si="26"/>
        <v>0</v>
      </c>
    </row>
    <row r="138" spans="1:12" x14ac:dyDescent="0.2">
      <c r="A138" s="18" t="s">
        <v>94</v>
      </c>
      <c r="B138" s="3"/>
      <c r="C138" s="109"/>
      <c r="D138" s="22">
        <f t="shared" si="24"/>
        <v>0</v>
      </c>
      <c r="F138" s="3"/>
      <c r="G138" s="109"/>
      <c r="H138" s="22">
        <f t="shared" si="25"/>
        <v>0</v>
      </c>
      <c r="J138" s="3"/>
      <c r="K138" s="109"/>
      <c r="L138" s="22">
        <f t="shared" si="26"/>
        <v>0</v>
      </c>
    </row>
    <row r="139" spans="1:12" x14ac:dyDescent="0.2">
      <c r="A139" s="18" t="s">
        <v>27</v>
      </c>
      <c r="B139" s="3"/>
      <c r="C139" s="109"/>
      <c r="D139" s="22">
        <f t="shared" si="24"/>
        <v>0</v>
      </c>
      <c r="F139" s="3"/>
      <c r="G139" s="109"/>
      <c r="H139" s="22">
        <f t="shared" si="25"/>
        <v>0</v>
      </c>
      <c r="J139" s="3"/>
      <c r="K139" s="109"/>
      <c r="L139" s="22">
        <f t="shared" si="26"/>
        <v>0</v>
      </c>
    </row>
    <row r="140" spans="1:12" x14ac:dyDescent="0.2">
      <c r="A140" s="18" t="s">
        <v>27</v>
      </c>
      <c r="B140" s="3"/>
      <c r="C140" s="109"/>
      <c r="D140" s="22">
        <f t="shared" si="24"/>
        <v>0</v>
      </c>
      <c r="F140" s="3"/>
      <c r="G140" s="109"/>
      <c r="H140" s="22">
        <f t="shared" si="25"/>
        <v>0</v>
      </c>
      <c r="J140" s="3"/>
      <c r="K140" s="109"/>
      <c r="L140" s="22">
        <f t="shared" si="26"/>
        <v>0</v>
      </c>
    </row>
    <row r="141" spans="1:12" ht="13.5" thickBot="1" x14ac:dyDescent="0.25">
      <c r="A141" s="18" t="s">
        <v>27</v>
      </c>
      <c r="B141" s="4"/>
      <c r="C141" s="110"/>
      <c r="D141" s="22">
        <f t="shared" si="24"/>
        <v>0</v>
      </c>
      <c r="F141" s="4"/>
      <c r="G141" s="110"/>
      <c r="H141" s="22">
        <f t="shared" si="25"/>
        <v>0</v>
      </c>
      <c r="J141" s="4"/>
      <c r="K141" s="110"/>
      <c r="L141" s="22">
        <f t="shared" si="26"/>
        <v>0</v>
      </c>
    </row>
    <row r="142" spans="1:12" ht="13.5" thickBot="1" x14ac:dyDescent="0.25">
      <c r="A142" s="33" t="s">
        <v>28</v>
      </c>
      <c r="B142" s="34">
        <f>SUM(B135:B141)</f>
        <v>50</v>
      </c>
      <c r="C142" s="34">
        <f>SUM(C135:C141)</f>
        <v>35</v>
      </c>
      <c r="D142" s="34">
        <f>SUM(D135:D141)</f>
        <v>15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thickBot="1" x14ac:dyDescent="0.25">
      <c r="B144" s="163" t="str">
        <f>B8</f>
        <v>JAN</v>
      </c>
      <c r="C144" s="163"/>
      <c r="D144" s="163"/>
      <c r="F144" s="163" t="str">
        <f>F8</f>
        <v>FEB</v>
      </c>
      <c r="G144" s="163"/>
      <c r="H144" s="163"/>
      <c r="J144" s="163" t="str">
        <f>J8</f>
        <v>MAR</v>
      </c>
      <c r="K144" s="163"/>
      <c r="L144" s="163"/>
    </row>
    <row r="145" spans="1:12" ht="15.75" thickBot="1" x14ac:dyDescent="0.3">
      <c r="A145" s="31" t="s">
        <v>95</v>
      </c>
      <c r="B145" s="32" t="s">
        <v>32</v>
      </c>
      <c r="C145" s="36" t="s">
        <v>7</v>
      </c>
      <c r="D145" s="32" t="s">
        <v>30</v>
      </c>
      <c r="F145" s="32" t="s">
        <v>32</v>
      </c>
      <c r="G145" s="36" t="s">
        <v>7</v>
      </c>
      <c r="H145" s="32" t="s">
        <v>30</v>
      </c>
      <c r="J145" s="32" t="s">
        <v>32</v>
      </c>
      <c r="K145" s="36" t="s">
        <v>7</v>
      </c>
      <c r="L145" s="32" t="s">
        <v>30</v>
      </c>
    </row>
    <row r="146" spans="1:12" x14ac:dyDescent="0.2">
      <c r="A146" s="18" t="s">
        <v>96</v>
      </c>
      <c r="B146" s="107"/>
      <c r="C146" s="108"/>
      <c r="D146" s="22">
        <f t="shared" ref="D146:D155" si="27">B146-C146</f>
        <v>0</v>
      </c>
      <c r="F146" s="107"/>
      <c r="G146" s="108"/>
      <c r="H146" s="22">
        <f t="shared" ref="H146:H153" si="28">F146-G146</f>
        <v>0</v>
      </c>
      <c r="J146" s="107"/>
      <c r="K146" s="108"/>
      <c r="L146" s="22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22">
        <f t="shared" si="27"/>
        <v>0</v>
      </c>
      <c r="F147" s="3"/>
      <c r="G147" s="109"/>
      <c r="H147" s="22">
        <f t="shared" si="28"/>
        <v>0</v>
      </c>
      <c r="J147" s="3"/>
      <c r="K147" s="109"/>
      <c r="L147" s="22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22">
        <f t="shared" si="27"/>
        <v>0</v>
      </c>
      <c r="F148" s="3"/>
      <c r="G148" s="109"/>
      <c r="H148" s="22">
        <f t="shared" si="28"/>
        <v>0</v>
      </c>
      <c r="J148" s="3"/>
      <c r="K148" s="109"/>
      <c r="L148" s="22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22">
        <f t="shared" si="27"/>
        <v>0</v>
      </c>
      <c r="F149" s="3"/>
      <c r="G149" s="109"/>
      <c r="H149" s="22">
        <f t="shared" si="28"/>
        <v>0</v>
      </c>
      <c r="J149" s="3"/>
      <c r="K149" s="109"/>
      <c r="L149" s="22">
        <f t="shared" si="29"/>
        <v>0</v>
      </c>
    </row>
    <row r="150" spans="1:12" x14ac:dyDescent="0.2">
      <c r="A150" s="18" t="s">
        <v>97</v>
      </c>
      <c r="B150" s="3">
        <v>100</v>
      </c>
      <c r="C150" s="109">
        <v>150</v>
      </c>
      <c r="D150" s="22">
        <f t="shared" si="27"/>
        <v>-50</v>
      </c>
      <c r="F150" s="3"/>
      <c r="G150" s="109"/>
      <c r="H150" s="22">
        <f t="shared" si="28"/>
        <v>0</v>
      </c>
      <c r="J150" s="3"/>
      <c r="K150" s="109"/>
      <c r="L150" s="22">
        <f t="shared" si="29"/>
        <v>0</v>
      </c>
    </row>
    <row r="151" spans="1:12" x14ac:dyDescent="0.2">
      <c r="A151" s="18" t="s">
        <v>98</v>
      </c>
      <c r="B151" s="3"/>
      <c r="C151" s="109"/>
      <c r="D151" s="22">
        <f t="shared" si="27"/>
        <v>0</v>
      </c>
      <c r="F151" s="3"/>
      <c r="G151" s="109"/>
      <c r="H151" s="22">
        <f t="shared" si="28"/>
        <v>0</v>
      </c>
      <c r="J151" s="3"/>
      <c r="K151" s="109"/>
      <c r="L151" s="22">
        <f t="shared" si="29"/>
        <v>0</v>
      </c>
    </row>
    <row r="152" spans="1:12" x14ac:dyDescent="0.2">
      <c r="A152" s="18" t="s">
        <v>99</v>
      </c>
      <c r="B152" s="3"/>
      <c r="C152" s="109"/>
      <c r="D152" s="22">
        <f t="shared" si="27"/>
        <v>0</v>
      </c>
      <c r="F152" s="3"/>
      <c r="G152" s="109"/>
      <c r="H152" s="22">
        <f t="shared" si="28"/>
        <v>0</v>
      </c>
      <c r="J152" s="3"/>
      <c r="K152" s="109"/>
      <c r="L152" s="22">
        <f t="shared" si="29"/>
        <v>0</v>
      </c>
    </row>
    <row r="153" spans="1:12" x14ac:dyDescent="0.2">
      <c r="A153" s="18" t="s">
        <v>27</v>
      </c>
      <c r="B153" s="3"/>
      <c r="C153" s="109"/>
      <c r="D153" s="22">
        <f t="shared" si="27"/>
        <v>0</v>
      </c>
      <c r="F153" s="3"/>
      <c r="G153" s="109"/>
      <c r="H153" s="22">
        <f t="shared" si="28"/>
        <v>0</v>
      </c>
      <c r="J153" s="3"/>
      <c r="K153" s="109"/>
      <c r="L153" s="22">
        <f t="shared" si="29"/>
        <v>0</v>
      </c>
    </row>
    <row r="154" spans="1:12" x14ac:dyDescent="0.2">
      <c r="A154" s="18" t="s">
        <v>27</v>
      </c>
      <c r="B154" s="3"/>
      <c r="C154" s="109"/>
      <c r="D154" s="22">
        <f t="shared" si="27"/>
        <v>0</v>
      </c>
      <c r="F154" s="3"/>
      <c r="G154" s="109"/>
      <c r="H154" s="22">
        <f>F154-G154</f>
        <v>0</v>
      </c>
      <c r="J154" s="3"/>
      <c r="K154" s="109"/>
      <c r="L154" s="22">
        <f>J154-K154</f>
        <v>0</v>
      </c>
    </row>
    <row r="155" spans="1:12" ht="13.5" thickBot="1" x14ac:dyDescent="0.25">
      <c r="A155" s="18" t="s">
        <v>27</v>
      </c>
      <c r="B155" s="4"/>
      <c r="C155" s="110"/>
      <c r="D155" s="22">
        <f t="shared" si="27"/>
        <v>0</v>
      </c>
      <c r="F155" s="4"/>
      <c r="G155" s="110"/>
      <c r="H155" s="22">
        <f>F155-G155</f>
        <v>0</v>
      </c>
      <c r="J155" s="4"/>
      <c r="K155" s="110"/>
      <c r="L155" s="22">
        <f>J155-K155</f>
        <v>0</v>
      </c>
    </row>
    <row r="156" spans="1:12" ht="13.5" thickBot="1" x14ac:dyDescent="0.25">
      <c r="A156" s="33" t="s">
        <v>28</v>
      </c>
      <c r="B156" s="34">
        <f>SUM(B146:B155)</f>
        <v>100</v>
      </c>
      <c r="C156" s="34">
        <f>SUM(C146:C155)</f>
        <v>150</v>
      </c>
      <c r="D156" s="34">
        <f>SUM(D146:D155)</f>
        <v>-50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thickBot="1" x14ac:dyDescent="0.25">
      <c r="B158" s="163" t="str">
        <f>B8</f>
        <v>JAN</v>
      </c>
      <c r="C158" s="163"/>
      <c r="D158" s="163"/>
      <c r="F158" s="163" t="str">
        <f>F8</f>
        <v>FEB</v>
      </c>
      <c r="G158" s="163"/>
      <c r="H158" s="163"/>
      <c r="J158" s="163" t="str">
        <f>J8</f>
        <v>MAR</v>
      </c>
      <c r="K158" s="163"/>
      <c r="L158" s="163"/>
    </row>
    <row r="159" spans="1:12" ht="15.75" thickBot="1" x14ac:dyDescent="0.3">
      <c r="A159" s="31" t="s">
        <v>100</v>
      </c>
      <c r="B159" s="32" t="s">
        <v>32</v>
      </c>
      <c r="C159" s="36" t="s">
        <v>7</v>
      </c>
      <c r="D159" s="32" t="s">
        <v>30</v>
      </c>
      <c r="F159" s="32" t="s">
        <v>32</v>
      </c>
      <c r="G159" s="36" t="s">
        <v>7</v>
      </c>
      <c r="H159" s="32" t="s">
        <v>30</v>
      </c>
      <c r="J159" s="32" t="s">
        <v>32</v>
      </c>
      <c r="K159" s="36" t="s">
        <v>7</v>
      </c>
      <c r="L159" s="32" t="s">
        <v>30</v>
      </c>
    </row>
    <row r="160" spans="1:12" x14ac:dyDescent="0.2">
      <c r="A160" s="18" t="s">
        <v>101</v>
      </c>
      <c r="B160" s="107">
        <v>350</v>
      </c>
      <c r="C160" s="108">
        <v>200</v>
      </c>
      <c r="D160" s="22">
        <f t="shared" ref="D160:D166" si="30">B160-C160</f>
        <v>150</v>
      </c>
      <c r="F160" s="107"/>
      <c r="G160" s="108"/>
      <c r="H160" s="22">
        <f t="shared" ref="H160:H166" si="31">F160-G160</f>
        <v>0</v>
      </c>
      <c r="J160" s="107"/>
      <c r="K160" s="108"/>
      <c r="L160" s="22">
        <f t="shared" ref="L160:L166" si="32">J160-K160</f>
        <v>0</v>
      </c>
    </row>
    <row r="161" spans="1:12" x14ac:dyDescent="0.2">
      <c r="A161" s="18" t="s">
        <v>102</v>
      </c>
      <c r="B161" s="3"/>
      <c r="C161" s="109"/>
      <c r="D161" s="22">
        <f t="shared" si="30"/>
        <v>0</v>
      </c>
      <c r="F161" s="3"/>
      <c r="G161" s="109"/>
      <c r="H161" s="22">
        <f t="shared" si="31"/>
        <v>0</v>
      </c>
      <c r="J161" s="3"/>
      <c r="K161" s="109"/>
      <c r="L161" s="22">
        <f t="shared" si="32"/>
        <v>0</v>
      </c>
    </row>
    <row r="162" spans="1:12" x14ac:dyDescent="0.2">
      <c r="A162" s="18" t="s">
        <v>103</v>
      </c>
      <c r="B162" s="3"/>
      <c r="C162" s="109"/>
      <c r="D162" s="22">
        <f t="shared" si="30"/>
        <v>0</v>
      </c>
      <c r="F162" s="3"/>
      <c r="G162" s="109"/>
      <c r="H162" s="22">
        <f t="shared" si="31"/>
        <v>0</v>
      </c>
      <c r="J162" s="3"/>
      <c r="K162" s="109"/>
      <c r="L162" s="22">
        <f t="shared" si="32"/>
        <v>0</v>
      </c>
    </row>
    <row r="163" spans="1:12" x14ac:dyDescent="0.2">
      <c r="A163" s="18" t="s">
        <v>104</v>
      </c>
      <c r="B163" s="3"/>
      <c r="C163" s="109"/>
      <c r="D163" s="22">
        <f t="shared" si="30"/>
        <v>0</v>
      </c>
      <c r="F163" s="3"/>
      <c r="G163" s="109"/>
      <c r="H163" s="22">
        <f t="shared" si="31"/>
        <v>0</v>
      </c>
      <c r="J163" s="3"/>
      <c r="K163" s="109"/>
      <c r="L163" s="22">
        <f t="shared" si="32"/>
        <v>0</v>
      </c>
    </row>
    <row r="164" spans="1:12" x14ac:dyDescent="0.2">
      <c r="A164" s="18" t="s">
        <v>27</v>
      </c>
      <c r="B164" s="3"/>
      <c r="C164" s="109"/>
      <c r="D164" s="22">
        <f t="shared" si="30"/>
        <v>0</v>
      </c>
      <c r="F164" s="3"/>
      <c r="G164" s="109"/>
      <c r="H164" s="22">
        <f t="shared" si="31"/>
        <v>0</v>
      </c>
      <c r="J164" s="3"/>
      <c r="K164" s="109"/>
      <c r="L164" s="22">
        <f t="shared" si="32"/>
        <v>0</v>
      </c>
    </row>
    <row r="165" spans="1:12" x14ac:dyDescent="0.2">
      <c r="A165" s="18" t="s">
        <v>27</v>
      </c>
      <c r="B165" s="3"/>
      <c r="C165" s="109"/>
      <c r="D165" s="22">
        <f t="shared" si="30"/>
        <v>0</v>
      </c>
      <c r="F165" s="3"/>
      <c r="G165" s="109"/>
      <c r="H165" s="22">
        <f t="shared" si="31"/>
        <v>0</v>
      </c>
      <c r="J165" s="3"/>
      <c r="K165" s="109"/>
      <c r="L165" s="22">
        <f t="shared" si="32"/>
        <v>0</v>
      </c>
    </row>
    <row r="166" spans="1:12" ht="13.5" thickBot="1" x14ac:dyDescent="0.25">
      <c r="A166" s="18" t="s">
        <v>27</v>
      </c>
      <c r="B166" s="4"/>
      <c r="C166" s="110"/>
      <c r="D166" s="22">
        <f t="shared" si="30"/>
        <v>0</v>
      </c>
      <c r="F166" s="4"/>
      <c r="G166" s="110"/>
      <c r="H166" s="22">
        <f t="shared" si="31"/>
        <v>0</v>
      </c>
      <c r="J166" s="4"/>
      <c r="K166" s="110"/>
      <c r="L166" s="22">
        <f t="shared" si="32"/>
        <v>0</v>
      </c>
    </row>
    <row r="167" spans="1:12" ht="13.5" thickBot="1" x14ac:dyDescent="0.25">
      <c r="A167" s="33" t="s">
        <v>28</v>
      </c>
      <c r="B167" s="34">
        <f>SUM(B160:B166)</f>
        <v>350</v>
      </c>
      <c r="C167" s="34">
        <f>SUM(C160:C166)</f>
        <v>200</v>
      </c>
      <c r="D167" s="34">
        <f>SUM(D160:D166)</f>
        <v>150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thickBot="1" x14ac:dyDescent="0.25">
      <c r="B169" s="163" t="str">
        <f>B8</f>
        <v>JAN</v>
      </c>
      <c r="C169" s="163"/>
      <c r="D169" s="163"/>
      <c r="F169" s="163" t="str">
        <f>F8</f>
        <v>FEB</v>
      </c>
      <c r="G169" s="163"/>
      <c r="H169" s="163"/>
      <c r="J169" s="163" t="str">
        <f>J8</f>
        <v>MAR</v>
      </c>
      <c r="K169" s="163"/>
      <c r="L169" s="163"/>
    </row>
    <row r="170" spans="1:12" ht="15.75" thickBot="1" x14ac:dyDescent="0.3">
      <c r="A170" s="31" t="s">
        <v>105</v>
      </c>
      <c r="B170" s="32" t="s">
        <v>32</v>
      </c>
      <c r="C170" s="36" t="s">
        <v>7</v>
      </c>
      <c r="D170" s="32" t="s">
        <v>30</v>
      </c>
      <c r="F170" s="32" t="s">
        <v>32</v>
      </c>
      <c r="G170" s="36" t="s">
        <v>7</v>
      </c>
      <c r="H170" s="32" t="s">
        <v>30</v>
      </c>
      <c r="J170" s="32" t="s">
        <v>32</v>
      </c>
      <c r="K170" s="36" t="s">
        <v>7</v>
      </c>
      <c r="L170" s="32" t="s">
        <v>30</v>
      </c>
    </row>
    <row r="171" spans="1:12" x14ac:dyDescent="0.2">
      <c r="A171" s="18" t="s">
        <v>106</v>
      </c>
      <c r="B171" s="107"/>
      <c r="C171" s="108"/>
      <c r="D171" s="22">
        <f>B171-C171</f>
        <v>0</v>
      </c>
      <c r="F171" s="107"/>
      <c r="G171" s="108"/>
      <c r="H171" s="22">
        <f>F171-G171</f>
        <v>0</v>
      </c>
      <c r="J171" s="107"/>
      <c r="K171" s="108"/>
      <c r="L171" s="22">
        <f>J171-K171</f>
        <v>0</v>
      </c>
    </row>
    <row r="172" spans="1:12" x14ac:dyDescent="0.2">
      <c r="A172" s="18" t="s">
        <v>27</v>
      </c>
      <c r="B172" s="3"/>
      <c r="C172" s="109"/>
      <c r="D172" s="22">
        <f>B172-C172</f>
        <v>0</v>
      </c>
      <c r="F172" s="3"/>
      <c r="G172" s="109"/>
      <c r="H172" s="22">
        <f>F172-G172</f>
        <v>0</v>
      </c>
      <c r="J172" s="3"/>
      <c r="K172" s="109"/>
      <c r="L172" s="22">
        <f>J172-K172</f>
        <v>0</v>
      </c>
    </row>
    <row r="173" spans="1:12" x14ac:dyDescent="0.2">
      <c r="A173" s="18" t="s">
        <v>27</v>
      </c>
      <c r="B173" s="3"/>
      <c r="C173" s="109"/>
      <c r="D173" s="22">
        <f>B173-C173</f>
        <v>0</v>
      </c>
      <c r="F173" s="3"/>
      <c r="G173" s="109"/>
      <c r="H173" s="22">
        <f>F173-G173</f>
        <v>0</v>
      </c>
      <c r="J173" s="3"/>
      <c r="K173" s="109"/>
      <c r="L173" s="22">
        <f>J173-K173</f>
        <v>0</v>
      </c>
    </row>
    <row r="174" spans="1:12" ht="13.5" thickBot="1" x14ac:dyDescent="0.25">
      <c r="A174" s="18" t="s">
        <v>27</v>
      </c>
      <c r="B174" s="4"/>
      <c r="C174" s="110"/>
      <c r="D174" s="22">
        <f>B174-C174</f>
        <v>0</v>
      </c>
      <c r="F174" s="4"/>
      <c r="G174" s="110"/>
      <c r="H174" s="22">
        <f>F174-G174</f>
        <v>0</v>
      </c>
      <c r="J174" s="4"/>
      <c r="K174" s="110"/>
      <c r="L174" s="22">
        <f>J174-K174</f>
        <v>0</v>
      </c>
    </row>
    <row r="175" spans="1:12" ht="13.5" thickBot="1" x14ac:dyDescent="0.25">
      <c r="A175" s="33" t="s">
        <v>28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thickBot="1" x14ac:dyDescent="0.25">
      <c r="B177" s="163" t="str">
        <f>B8</f>
        <v>JAN</v>
      </c>
      <c r="C177" s="163"/>
      <c r="D177" s="163"/>
      <c r="F177" s="163" t="str">
        <f>F8</f>
        <v>FEB</v>
      </c>
      <c r="G177" s="163"/>
      <c r="H177" s="163"/>
      <c r="J177" s="163" t="str">
        <f>J8</f>
        <v>MAR</v>
      </c>
      <c r="K177" s="163"/>
      <c r="L177" s="163"/>
    </row>
    <row r="178" spans="1:12" ht="15.75" thickBot="1" x14ac:dyDescent="0.3">
      <c r="A178" s="31" t="s">
        <v>107</v>
      </c>
      <c r="B178" s="32" t="s">
        <v>32</v>
      </c>
      <c r="C178" s="36" t="s">
        <v>7</v>
      </c>
      <c r="D178" s="32" t="s">
        <v>30</v>
      </c>
      <c r="F178" s="32" t="s">
        <v>32</v>
      </c>
      <c r="G178" s="36" t="s">
        <v>7</v>
      </c>
      <c r="H178" s="32" t="s">
        <v>30</v>
      </c>
      <c r="J178" s="32" t="s">
        <v>32</v>
      </c>
      <c r="K178" s="36" t="s">
        <v>7</v>
      </c>
      <c r="L178" s="32" t="s">
        <v>30</v>
      </c>
    </row>
    <row r="179" spans="1:12" x14ac:dyDescent="0.2">
      <c r="A179" s="18" t="s">
        <v>27</v>
      </c>
      <c r="B179" s="107"/>
      <c r="C179" s="108"/>
      <c r="D179" s="22">
        <f>B179-C179</f>
        <v>0</v>
      </c>
      <c r="F179" s="107"/>
      <c r="G179" s="108"/>
      <c r="H179" s="22">
        <f>F179-G179</f>
        <v>0</v>
      </c>
      <c r="J179" s="107"/>
      <c r="K179" s="108"/>
      <c r="L179" s="22">
        <f>J179-K179</f>
        <v>0</v>
      </c>
    </row>
    <row r="180" spans="1:12" x14ac:dyDescent="0.2">
      <c r="A180" s="18" t="s">
        <v>27</v>
      </c>
      <c r="B180" s="3"/>
      <c r="C180" s="109"/>
      <c r="D180" s="22">
        <f>B180-C180</f>
        <v>0</v>
      </c>
      <c r="F180" s="3"/>
      <c r="G180" s="109"/>
      <c r="H180" s="22">
        <f>F180-G180</f>
        <v>0</v>
      </c>
      <c r="J180" s="3"/>
      <c r="K180" s="109"/>
      <c r="L180" s="22">
        <f>J180-K180</f>
        <v>0</v>
      </c>
    </row>
    <row r="181" spans="1:12" x14ac:dyDescent="0.2">
      <c r="A181" s="18" t="s">
        <v>27</v>
      </c>
      <c r="B181" s="3"/>
      <c r="C181" s="109"/>
      <c r="D181" s="22">
        <f>B181-C181</f>
        <v>0</v>
      </c>
      <c r="F181" s="3"/>
      <c r="G181" s="109"/>
      <c r="H181" s="22">
        <f>F181-G181</f>
        <v>0</v>
      </c>
      <c r="J181" s="3"/>
      <c r="K181" s="109"/>
      <c r="L181" s="22">
        <f>J181-K181</f>
        <v>0</v>
      </c>
    </row>
    <row r="182" spans="1:12" ht="13.5" thickBot="1" x14ac:dyDescent="0.25">
      <c r="A182" s="18" t="s">
        <v>27</v>
      </c>
      <c r="B182" s="4"/>
      <c r="C182" s="110"/>
      <c r="D182" s="22">
        <f>B182-C182</f>
        <v>0</v>
      </c>
      <c r="F182" s="4"/>
      <c r="G182" s="110"/>
      <c r="H182" s="22">
        <f>F182-G182</f>
        <v>0</v>
      </c>
      <c r="J182" s="4"/>
      <c r="K182" s="110"/>
      <c r="L182" s="22">
        <f>J182-K182</f>
        <v>0</v>
      </c>
    </row>
    <row r="183" spans="1:12" ht="13.5" thickBot="1" x14ac:dyDescent="0.25">
      <c r="A183" s="33" t="s">
        <v>28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B8:D8"/>
    <mergeCell ref="F8:H8"/>
    <mergeCell ref="J8:L8"/>
    <mergeCell ref="H2:L2"/>
    <mergeCell ref="A2:E2"/>
    <mergeCell ref="J4:L4"/>
    <mergeCell ref="J169:L169"/>
    <mergeCell ref="J158:L158"/>
    <mergeCell ref="B177:D177"/>
    <mergeCell ref="F177:H177"/>
    <mergeCell ref="J177:L177"/>
    <mergeCell ref="F169:H169"/>
    <mergeCell ref="B169:D169"/>
    <mergeCell ref="J14:L14"/>
    <mergeCell ref="J110:L110"/>
    <mergeCell ref="J45:L45"/>
    <mergeCell ref="B69:D69"/>
    <mergeCell ref="F69:H69"/>
    <mergeCell ref="J69:L69"/>
    <mergeCell ref="G15:H15"/>
    <mergeCell ref="B14:D14"/>
    <mergeCell ref="F14:H14"/>
    <mergeCell ref="B97:D97"/>
    <mergeCell ref="F59:H59"/>
    <mergeCell ref="F16:H16"/>
    <mergeCell ref="F97:H97"/>
    <mergeCell ref="F82:H82"/>
    <mergeCell ref="B82:D82"/>
    <mergeCell ref="J82:L82"/>
    <mergeCell ref="J121:L121"/>
    <mergeCell ref="J97:L97"/>
    <mergeCell ref="B110:D110"/>
    <mergeCell ref="F110:H110"/>
    <mergeCell ref="F121:H121"/>
    <mergeCell ref="B121:D121"/>
    <mergeCell ref="F133:H133"/>
    <mergeCell ref="J133:L133"/>
    <mergeCell ref="F158:H158"/>
    <mergeCell ref="B158:D158"/>
    <mergeCell ref="B144:D144"/>
    <mergeCell ref="F144:H144"/>
    <mergeCell ref="J144:L144"/>
    <mergeCell ref="B133:D133"/>
    <mergeCell ref="J16:L16"/>
    <mergeCell ref="G24:H24"/>
    <mergeCell ref="B16:D16"/>
    <mergeCell ref="J59:L59"/>
    <mergeCell ref="B25:D25"/>
    <mergeCell ref="F25:H25"/>
    <mergeCell ref="J25:L25"/>
    <mergeCell ref="B45:D45"/>
    <mergeCell ref="F45:H45"/>
    <mergeCell ref="B59:D59"/>
  </mergeCells>
  <phoneticPr fontId="28" type="noConversion"/>
  <pageMargins left="0.35433070866141736" right="0.15748031496062992" top="0.59055118110236227" bottom="0.59055118110236227" header="0.51181102362204722" footer="0.51181102362204722"/>
  <pageSetup paperSize="9" scale="85" firstPageNumber="0" orientation="portrait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3"/>
  <sheetViews>
    <sheetView showGridLines="0" topLeftCell="A22" workbookViewId="0">
      <selection activeCell="A4" sqref="A4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">
      <c r="A2" s="169"/>
      <c r="B2" s="169"/>
      <c r="C2" s="169"/>
      <c r="D2" s="169"/>
      <c r="E2" s="169"/>
      <c r="H2" s="168"/>
      <c r="I2" s="168"/>
      <c r="J2" s="168"/>
      <c r="K2" s="168"/>
      <c r="L2" s="168"/>
    </row>
    <row r="4" spans="1:12" x14ac:dyDescent="0.2">
      <c r="A4" s="7"/>
      <c r="B4" s="8"/>
      <c r="C4" s="9"/>
      <c r="D4" s="9"/>
      <c r="E4" s="9"/>
      <c r="F4" s="9"/>
      <c r="G4" s="9"/>
      <c r="H4" s="9"/>
      <c r="I4" s="9"/>
      <c r="J4" s="170"/>
      <c r="K4" s="170"/>
      <c r="L4" s="170"/>
    </row>
    <row r="5" spans="1:12" ht="13.5" thickBot="1" x14ac:dyDescent="0.25"/>
    <row r="6" spans="1:12" ht="13.5" thickBot="1" x14ac:dyDescent="0.25">
      <c r="A6" s="2" t="s">
        <v>121</v>
      </c>
      <c r="B6" s="1">
        <f>'Jan-Mar'!J14</f>
        <v>230</v>
      </c>
      <c r="C6" s="165"/>
      <c r="D6" s="165"/>
      <c r="E6" s="165"/>
      <c r="F6" s="165"/>
      <c r="I6" s="10"/>
      <c r="J6" s="11"/>
      <c r="K6" s="10"/>
      <c r="L6" s="12"/>
    </row>
    <row r="7" spans="1:12" ht="13.5" thickBot="1" x14ac:dyDescent="0.25">
      <c r="G7" s="166"/>
      <c r="H7" s="166"/>
      <c r="I7" s="13"/>
      <c r="J7" s="13"/>
      <c r="K7" s="13"/>
      <c r="L7" s="13"/>
    </row>
    <row r="8" spans="1:12" x14ac:dyDescent="0.2">
      <c r="B8" s="167" t="str">
        <f>Income!E20</f>
        <v>APR</v>
      </c>
      <c r="C8" s="167"/>
      <c r="D8" s="167"/>
      <c r="F8" s="167" t="str">
        <f>Income!F20</f>
        <v>MAY</v>
      </c>
      <c r="G8" s="167"/>
      <c r="H8" s="167"/>
      <c r="J8" s="167" t="str">
        <f>Income!G20</f>
        <v>JUNE</v>
      </c>
      <c r="K8" s="167"/>
      <c r="L8" s="167"/>
    </row>
    <row r="9" spans="1:12" ht="15.75" thickBot="1" x14ac:dyDescent="0.3">
      <c r="A9" s="23"/>
      <c r="B9" s="24" t="s">
        <v>32</v>
      </c>
      <c r="C9" s="29" t="s">
        <v>7</v>
      </c>
      <c r="D9" s="24" t="s">
        <v>30</v>
      </c>
      <c r="E9" s="14"/>
      <c r="F9" s="24" t="s">
        <v>32</v>
      </c>
      <c r="G9" s="29" t="s">
        <v>7</v>
      </c>
      <c r="H9" s="24" t="s">
        <v>30</v>
      </c>
      <c r="I9" s="14"/>
      <c r="J9" s="24" t="s">
        <v>32</v>
      </c>
      <c r="K9" s="29" t="s">
        <v>7</v>
      </c>
      <c r="L9" s="24" t="s">
        <v>30</v>
      </c>
    </row>
    <row r="10" spans="1:12" ht="12.75" customHeight="1" x14ac:dyDescent="0.2">
      <c r="A10" s="15" t="s">
        <v>108</v>
      </c>
      <c r="B10" s="13">
        <f>B23</f>
        <v>0</v>
      </c>
      <c r="C10" s="13">
        <f>C23</f>
        <v>0</v>
      </c>
      <c r="D10" s="22">
        <f>C10-B10</f>
        <v>0</v>
      </c>
      <c r="F10" s="13">
        <f>F23</f>
        <v>0</v>
      </c>
      <c r="G10" s="13">
        <f>G23</f>
        <v>0</v>
      </c>
      <c r="H10" s="22">
        <f>G10-F10</f>
        <v>0</v>
      </c>
      <c r="J10" s="13">
        <f>J23</f>
        <v>0</v>
      </c>
      <c r="K10" s="13">
        <f>K23</f>
        <v>0</v>
      </c>
      <c r="L10" s="22">
        <f>K10-J10</f>
        <v>0</v>
      </c>
    </row>
    <row r="11" spans="1:12" ht="12.75" customHeight="1" thickBot="1" x14ac:dyDescent="0.25">
      <c r="A11" s="15" t="s">
        <v>111</v>
      </c>
      <c r="B11" s="13">
        <f>B43+B57+B67+B80+B95+B108+B119+B131+B142+B156+B167+B175+B183</f>
        <v>200</v>
      </c>
      <c r="C11" s="13">
        <f>C43+C57+C67+C80+C95+C108+C119+C131+C142+C156+C167+C175+C183</f>
        <v>120</v>
      </c>
      <c r="D11" s="22">
        <f>B11-C11</f>
        <v>80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22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22">
        <f>J11-K11</f>
        <v>0</v>
      </c>
    </row>
    <row r="12" spans="1:12" ht="12.75" customHeight="1" thickBot="1" x14ac:dyDescent="0.25">
      <c r="A12" s="19" t="s">
        <v>112</v>
      </c>
      <c r="B12" s="20">
        <f>B10-B11</f>
        <v>-200</v>
      </c>
      <c r="C12" s="20">
        <f>C10-C11</f>
        <v>-120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113</v>
      </c>
      <c r="B14" s="164">
        <f>B6+C12</f>
        <v>110</v>
      </c>
      <c r="C14" s="164"/>
      <c r="D14" s="164"/>
      <c r="F14" s="164">
        <f>B14+G12</f>
        <v>110</v>
      </c>
      <c r="G14" s="164"/>
      <c r="H14" s="164"/>
      <c r="J14" s="164">
        <f>F14+K12</f>
        <v>110</v>
      </c>
      <c r="K14" s="164"/>
      <c r="L14" s="164"/>
    </row>
    <row r="15" spans="1:12" ht="13.5" thickBot="1" x14ac:dyDescent="0.25">
      <c r="B15" s="10"/>
      <c r="C15" s="10"/>
      <c r="D15" s="10"/>
      <c r="E15" s="16"/>
      <c r="G15" s="162"/>
      <c r="H15" s="162"/>
      <c r="I15" s="17"/>
      <c r="J15" s="17"/>
      <c r="K15" s="17"/>
      <c r="L15" s="17"/>
    </row>
    <row r="16" spans="1:12" x14ac:dyDescent="0.2">
      <c r="B16" s="161" t="str">
        <f>B8</f>
        <v>APR</v>
      </c>
      <c r="C16" s="161"/>
      <c r="D16" s="161"/>
      <c r="F16" s="161" t="str">
        <f>F8</f>
        <v>MAY</v>
      </c>
      <c r="G16" s="161"/>
      <c r="H16" s="161"/>
      <c r="J16" s="161" t="str">
        <f>J8</f>
        <v>JUNE</v>
      </c>
      <c r="K16" s="161"/>
      <c r="L16" s="161"/>
    </row>
    <row r="17" spans="1:12" ht="15.75" thickBot="1" x14ac:dyDescent="0.3">
      <c r="A17" s="27" t="s">
        <v>110</v>
      </c>
      <c r="B17" s="28" t="s">
        <v>32</v>
      </c>
      <c r="C17" s="30" t="s">
        <v>7</v>
      </c>
      <c r="D17" s="28" t="s">
        <v>30</v>
      </c>
      <c r="E17" s="14"/>
      <c r="F17" s="28" t="s">
        <v>32</v>
      </c>
      <c r="G17" s="30" t="s">
        <v>7</v>
      </c>
      <c r="H17" s="28" t="s">
        <v>30</v>
      </c>
      <c r="I17" s="14"/>
      <c r="J17" s="28" t="s">
        <v>32</v>
      </c>
      <c r="K17" s="30" t="s">
        <v>7</v>
      </c>
      <c r="L17" s="28" t="s">
        <v>30</v>
      </c>
    </row>
    <row r="18" spans="1:12" ht="12.75" customHeight="1" x14ac:dyDescent="0.2">
      <c r="A18" s="15" t="str">
        <f>Income!A21</f>
        <v>Income 1</v>
      </c>
      <c r="B18" s="13">
        <f>Income!E21</f>
        <v>0</v>
      </c>
      <c r="C18" s="13">
        <f>Income!E31</f>
        <v>0</v>
      </c>
      <c r="D18" s="22">
        <f>C18-B18</f>
        <v>0</v>
      </c>
      <c r="F18" s="13">
        <f>Income!F21</f>
        <v>0</v>
      </c>
      <c r="G18" s="13">
        <f>Income!F31</f>
        <v>0</v>
      </c>
      <c r="H18" s="22">
        <f>G18-F18</f>
        <v>0</v>
      </c>
      <c r="J18" s="13">
        <f>Income!G21</f>
        <v>0</v>
      </c>
      <c r="K18" s="13">
        <f>Income!G31</f>
        <v>0</v>
      </c>
      <c r="L18" s="22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Income!E22</f>
        <v>0</v>
      </c>
      <c r="C19" s="13">
        <f>Income!E32</f>
        <v>0</v>
      </c>
      <c r="D19" s="22">
        <f>C19-B19</f>
        <v>0</v>
      </c>
      <c r="F19" s="13">
        <f>Income!F22</f>
        <v>0</v>
      </c>
      <c r="G19" s="13">
        <f>Income!F32</f>
        <v>0</v>
      </c>
      <c r="H19" s="22">
        <f>G19-F19</f>
        <v>0</v>
      </c>
      <c r="J19" s="13">
        <f>Income!G22</f>
        <v>0</v>
      </c>
      <c r="K19" s="13">
        <f>Income!G32</f>
        <v>0</v>
      </c>
      <c r="L19" s="22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Income!E23</f>
        <v>0</v>
      </c>
      <c r="C20" s="13">
        <f>Income!E33</f>
        <v>0</v>
      </c>
      <c r="D20" s="22">
        <f>C20-B20</f>
        <v>0</v>
      </c>
      <c r="F20" s="13">
        <f>Income!F23</f>
        <v>0</v>
      </c>
      <c r="G20" s="13">
        <f>Income!F33</f>
        <v>0</v>
      </c>
      <c r="H20" s="22">
        <f>G20-F20</f>
        <v>0</v>
      </c>
      <c r="J20" s="13">
        <f>Income!G23</f>
        <v>0</v>
      </c>
      <c r="K20" s="13">
        <f>Income!G33</f>
        <v>0</v>
      </c>
      <c r="L20" s="22">
        <f>K20-J20</f>
        <v>0</v>
      </c>
    </row>
    <row r="21" spans="1:12" ht="12.75" customHeight="1" x14ac:dyDescent="0.2">
      <c r="A21" s="15" t="str">
        <f>Income!A24</f>
        <v>Other</v>
      </c>
      <c r="B21" s="13">
        <f>Income!E24</f>
        <v>0</v>
      </c>
      <c r="C21" s="13">
        <f>Income!E34</f>
        <v>0</v>
      </c>
      <c r="D21" s="22">
        <f>C21-B21</f>
        <v>0</v>
      </c>
      <c r="F21" s="13">
        <f>Income!F24</f>
        <v>0</v>
      </c>
      <c r="G21" s="13">
        <f>Income!F34</f>
        <v>0</v>
      </c>
      <c r="H21" s="22">
        <f>G21-F21</f>
        <v>0</v>
      </c>
      <c r="J21" s="13">
        <f>Income!G24</f>
        <v>0</v>
      </c>
      <c r="K21" s="13">
        <f>Income!G34</f>
        <v>0</v>
      </c>
      <c r="L21" s="22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Income!E25</f>
        <v>0</v>
      </c>
      <c r="C22" s="13">
        <f>Income!E35</f>
        <v>0</v>
      </c>
      <c r="D22" s="22">
        <f>C22-B22</f>
        <v>0</v>
      </c>
      <c r="F22" s="13">
        <f>Income!F25</f>
        <v>0</v>
      </c>
      <c r="G22" s="13">
        <f>Income!F35</f>
        <v>0</v>
      </c>
      <c r="H22" s="22">
        <f>G22-F22</f>
        <v>0</v>
      </c>
      <c r="J22" s="13">
        <f>Income!G25</f>
        <v>0</v>
      </c>
      <c r="K22" s="13">
        <f>Income!G35</f>
        <v>0</v>
      </c>
      <c r="L22" s="22">
        <f>K22-J22</f>
        <v>0</v>
      </c>
    </row>
    <row r="23" spans="1:12" ht="12.75" customHeight="1" thickBot="1" x14ac:dyDescent="0.25">
      <c r="A23" s="25" t="s">
        <v>28</v>
      </c>
      <c r="B23" s="26">
        <f>SUM(B18:B22)</f>
        <v>0</v>
      </c>
      <c r="C23" s="26">
        <f>SUM(C18:C22)</f>
        <v>0</v>
      </c>
      <c r="D23" s="26">
        <f>SUM(D18:D22)</f>
        <v>0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62"/>
      <c r="H24" s="162"/>
      <c r="I24" s="17"/>
      <c r="J24" s="17"/>
      <c r="K24" s="17"/>
      <c r="L24" s="17"/>
    </row>
    <row r="25" spans="1:12" x14ac:dyDescent="0.2">
      <c r="B25" s="163" t="str">
        <f>B8</f>
        <v>APR</v>
      </c>
      <c r="C25" s="163"/>
      <c r="D25" s="163"/>
      <c r="F25" s="163" t="str">
        <f>F8</f>
        <v>MAY</v>
      </c>
      <c r="G25" s="163"/>
      <c r="H25" s="163"/>
      <c r="J25" s="163" t="str">
        <f>J8</f>
        <v>JUNE</v>
      </c>
      <c r="K25" s="163"/>
      <c r="L25" s="163"/>
    </row>
    <row r="26" spans="1:12" ht="15.75" thickBot="1" x14ac:dyDescent="0.3">
      <c r="A26" s="37" t="s">
        <v>31</v>
      </c>
      <c r="B26" s="38" t="s">
        <v>32</v>
      </c>
      <c r="C26" s="52" t="s">
        <v>7</v>
      </c>
      <c r="D26" s="38" t="s">
        <v>30</v>
      </c>
      <c r="E26" s="14"/>
      <c r="F26" s="38" t="s">
        <v>32</v>
      </c>
      <c r="G26" s="52" t="s">
        <v>7</v>
      </c>
      <c r="H26" s="38" t="s">
        <v>30</v>
      </c>
      <c r="I26" s="14"/>
      <c r="J26" s="38" t="s">
        <v>32</v>
      </c>
      <c r="K26" s="52" t="s">
        <v>7</v>
      </c>
      <c r="L26" s="38" t="s">
        <v>30</v>
      </c>
    </row>
    <row r="27" spans="1:12" ht="12.75" customHeight="1" x14ac:dyDescent="0.2">
      <c r="A27" s="18" t="s">
        <v>33</v>
      </c>
      <c r="B27" s="107"/>
      <c r="C27" s="108"/>
      <c r="D27" s="22">
        <f>B27-C27</f>
        <v>0</v>
      </c>
      <c r="F27" s="107"/>
      <c r="G27" s="108"/>
      <c r="H27" s="22">
        <f t="shared" ref="H27:H40" si="0">F27-G27</f>
        <v>0</v>
      </c>
      <c r="J27" s="107"/>
      <c r="K27" s="108"/>
      <c r="L27" s="22">
        <f t="shared" ref="L27:L40" si="1">J27-K27</f>
        <v>0</v>
      </c>
    </row>
    <row r="28" spans="1:12" ht="12.75" customHeight="1" x14ac:dyDescent="0.2">
      <c r="A28" s="18" t="s">
        <v>34</v>
      </c>
      <c r="B28" s="3"/>
      <c r="C28" s="109"/>
      <c r="D28" s="22">
        <f>B28-C28</f>
        <v>0</v>
      </c>
      <c r="F28" s="3"/>
      <c r="G28" s="109"/>
      <c r="H28" s="22">
        <f t="shared" si="0"/>
        <v>0</v>
      </c>
      <c r="J28" s="3"/>
      <c r="K28" s="109"/>
      <c r="L28" s="22">
        <f t="shared" si="1"/>
        <v>0</v>
      </c>
    </row>
    <row r="29" spans="1:12" ht="12.75" customHeight="1" x14ac:dyDescent="0.2">
      <c r="A29" s="18" t="s">
        <v>35</v>
      </c>
      <c r="B29" s="3"/>
      <c r="C29" s="109"/>
      <c r="D29" s="22">
        <f t="shared" ref="D29:D42" si="2">B29-C29</f>
        <v>0</v>
      </c>
      <c r="F29" s="3"/>
      <c r="G29" s="109"/>
      <c r="H29" s="22">
        <f t="shared" si="0"/>
        <v>0</v>
      </c>
      <c r="J29" s="3"/>
      <c r="K29" s="109"/>
      <c r="L29" s="22">
        <f t="shared" si="1"/>
        <v>0</v>
      </c>
    </row>
    <row r="30" spans="1:12" ht="12.75" customHeight="1" x14ac:dyDescent="0.2">
      <c r="A30" s="18" t="s">
        <v>36</v>
      </c>
      <c r="B30" s="3"/>
      <c r="C30" s="109"/>
      <c r="D30" s="22">
        <f t="shared" si="2"/>
        <v>0</v>
      </c>
      <c r="F30" s="3"/>
      <c r="G30" s="109"/>
      <c r="H30" s="22">
        <f t="shared" si="0"/>
        <v>0</v>
      </c>
      <c r="J30" s="3"/>
      <c r="K30" s="109"/>
      <c r="L30" s="22">
        <f t="shared" si="1"/>
        <v>0</v>
      </c>
    </row>
    <row r="31" spans="1:12" ht="12.75" customHeight="1" x14ac:dyDescent="0.2">
      <c r="A31" s="18" t="s">
        <v>37</v>
      </c>
      <c r="B31" s="3"/>
      <c r="C31" s="109"/>
      <c r="D31" s="22">
        <f t="shared" si="2"/>
        <v>0</v>
      </c>
      <c r="F31" s="3"/>
      <c r="G31" s="109"/>
      <c r="H31" s="22">
        <f t="shared" si="0"/>
        <v>0</v>
      </c>
      <c r="J31" s="3"/>
      <c r="K31" s="109"/>
      <c r="L31" s="22">
        <f t="shared" si="1"/>
        <v>0</v>
      </c>
    </row>
    <row r="32" spans="1:12" ht="12.75" customHeight="1" x14ac:dyDescent="0.2">
      <c r="A32" s="18" t="s">
        <v>38</v>
      </c>
      <c r="B32" s="3"/>
      <c r="C32" s="109"/>
      <c r="D32" s="22">
        <f t="shared" si="2"/>
        <v>0</v>
      </c>
      <c r="F32" s="3"/>
      <c r="G32" s="109"/>
      <c r="H32" s="22">
        <f t="shared" si="0"/>
        <v>0</v>
      </c>
      <c r="J32" s="3"/>
      <c r="K32" s="109"/>
      <c r="L32" s="22">
        <f t="shared" si="1"/>
        <v>0</v>
      </c>
    </row>
    <row r="33" spans="1:12" ht="12.75" customHeight="1" x14ac:dyDescent="0.2">
      <c r="A33" s="18" t="s">
        <v>39</v>
      </c>
      <c r="B33" s="3"/>
      <c r="C33" s="109"/>
      <c r="D33" s="22">
        <f t="shared" si="2"/>
        <v>0</v>
      </c>
      <c r="F33" s="3"/>
      <c r="G33" s="109"/>
      <c r="H33" s="22">
        <f t="shared" si="0"/>
        <v>0</v>
      </c>
      <c r="J33" s="3"/>
      <c r="K33" s="109"/>
      <c r="L33" s="22">
        <f t="shared" si="1"/>
        <v>0</v>
      </c>
    </row>
    <row r="34" spans="1:12" ht="12.75" customHeight="1" x14ac:dyDescent="0.2">
      <c r="A34" s="18" t="s">
        <v>40</v>
      </c>
      <c r="B34" s="3"/>
      <c r="C34" s="109"/>
      <c r="D34" s="22">
        <f t="shared" si="2"/>
        <v>0</v>
      </c>
      <c r="F34" s="3"/>
      <c r="G34" s="109"/>
      <c r="H34" s="22">
        <f t="shared" si="0"/>
        <v>0</v>
      </c>
      <c r="J34" s="3"/>
      <c r="K34" s="109"/>
      <c r="L34" s="22">
        <f t="shared" si="1"/>
        <v>0</v>
      </c>
    </row>
    <row r="35" spans="1:12" ht="12.75" customHeight="1" x14ac:dyDescent="0.2">
      <c r="A35" s="18" t="s">
        <v>41</v>
      </c>
      <c r="B35" s="3"/>
      <c r="C35" s="109"/>
      <c r="D35" s="22">
        <f t="shared" si="2"/>
        <v>0</v>
      </c>
      <c r="F35" s="3"/>
      <c r="G35" s="109"/>
      <c r="H35" s="22">
        <f t="shared" si="0"/>
        <v>0</v>
      </c>
      <c r="J35" s="3"/>
      <c r="K35" s="109"/>
      <c r="L35" s="22">
        <f t="shared" si="1"/>
        <v>0</v>
      </c>
    </row>
    <row r="36" spans="1:12" ht="12.75" customHeight="1" x14ac:dyDescent="0.2">
      <c r="A36" s="18" t="s">
        <v>42</v>
      </c>
      <c r="B36" s="3"/>
      <c r="C36" s="109"/>
      <c r="D36" s="22">
        <f t="shared" si="2"/>
        <v>0</v>
      </c>
      <c r="F36" s="3"/>
      <c r="G36" s="109"/>
      <c r="H36" s="22">
        <f t="shared" si="0"/>
        <v>0</v>
      </c>
      <c r="J36" s="3"/>
      <c r="K36" s="109"/>
      <c r="L36" s="22">
        <f t="shared" si="1"/>
        <v>0</v>
      </c>
    </row>
    <row r="37" spans="1:12" ht="12.75" customHeight="1" x14ac:dyDescent="0.2">
      <c r="A37" s="18" t="s">
        <v>43</v>
      </c>
      <c r="B37" s="3"/>
      <c r="C37" s="109"/>
      <c r="D37" s="22">
        <f t="shared" si="2"/>
        <v>0</v>
      </c>
      <c r="F37" s="3"/>
      <c r="G37" s="109"/>
      <c r="H37" s="22">
        <f t="shared" si="0"/>
        <v>0</v>
      </c>
      <c r="J37" s="3"/>
      <c r="K37" s="109"/>
      <c r="L37" s="22">
        <f t="shared" si="1"/>
        <v>0</v>
      </c>
    </row>
    <row r="38" spans="1:12" ht="12.75" customHeight="1" x14ac:dyDescent="0.2">
      <c r="A38" s="18" t="s">
        <v>44</v>
      </c>
      <c r="B38" s="3"/>
      <c r="C38" s="109"/>
      <c r="D38" s="22">
        <f t="shared" si="2"/>
        <v>0</v>
      </c>
      <c r="F38" s="3"/>
      <c r="G38" s="109"/>
      <c r="H38" s="22">
        <f t="shared" si="0"/>
        <v>0</v>
      </c>
      <c r="J38" s="3"/>
      <c r="K38" s="109"/>
      <c r="L38" s="22">
        <f t="shared" si="1"/>
        <v>0</v>
      </c>
    </row>
    <row r="39" spans="1:12" ht="12.75" customHeight="1" x14ac:dyDescent="0.2">
      <c r="A39" s="18" t="s">
        <v>45</v>
      </c>
      <c r="B39" s="3"/>
      <c r="C39" s="109"/>
      <c r="D39" s="22">
        <f t="shared" si="2"/>
        <v>0</v>
      </c>
      <c r="F39" s="3"/>
      <c r="G39" s="109"/>
      <c r="H39" s="22">
        <f t="shared" si="0"/>
        <v>0</v>
      </c>
      <c r="J39" s="3"/>
      <c r="K39" s="109"/>
      <c r="L39" s="22">
        <f t="shared" si="1"/>
        <v>0</v>
      </c>
    </row>
    <row r="40" spans="1:12" ht="12.75" customHeight="1" x14ac:dyDescent="0.2">
      <c r="A40" s="18" t="s">
        <v>46</v>
      </c>
      <c r="B40" s="3"/>
      <c r="C40" s="109"/>
      <c r="D40" s="22">
        <f t="shared" si="2"/>
        <v>0</v>
      </c>
      <c r="F40" s="3"/>
      <c r="G40" s="109"/>
      <c r="H40" s="22">
        <f t="shared" si="0"/>
        <v>0</v>
      </c>
      <c r="J40" s="3"/>
      <c r="K40" s="109"/>
      <c r="L40" s="22">
        <f t="shared" si="1"/>
        <v>0</v>
      </c>
    </row>
    <row r="41" spans="1:12" ht="12.75" customHeight="1" x14ac:dyDescent="0.2">
      <c r="A41" s="18" t="s">
        <v>27</v>
      </c>
      <c r="B41" s="3"/>
      <c r="C41" s="109"/>
      <c r="D41" s="22">
        <f t="shared" si="2"/>
        <v>0</v>
      </c>
      <c r="F41" s="3"/>
      <c r="G41" s="109"/>
      <c r="H41" s="22">
        <f>F41-G41</f>
        <v>0</v>
      </c>
      <c r="J41" s="3"/>
      <c r="K41" s="109"/>
      <c r="L41" s="22">
        <f>J41-K41</f>
        <v>0</v>
      </c>
    </row>
    <row r="42" spans="1:12" ht="12.75" customHeight="1" thickBot="1" x14ac:dyDescent="0.25">
      <c r="A42" t="s">
        <v>27</v>
      </c>
      <c r="B42" s="4"/>
      <c r="C42" s="110"/>
      <c r="D42" s="22">
        <f t="shared" si="2"/>
        <v>0</v>
      </c>
      <c r="F42" s="4"/>
      <c r="G42" s="110"/>
      <c r="H42" s="22">
        <f>F42-G42</f>
        <v>0</v>
      </c>
      <c r="J42" s="4"/>
      <c r="K42" s="110"/>
      <c r="L42" s="22">
        <f>J42-K42</f>
        <v>0</v>
      </c>
    </row>
    <row r="43" spans="1:12" ht="12.75" customHeight="1" thickBot="1" x14ac:dyDescent="0.25">
      <c r="A43" s="35" t="s">
        <v>28</v>
      </c>
      <c r="B43" s="34">
        <f>SUM(B27:B42)</f>
        <v>0</v>
      </c>
      <c r="C43" s="34">
        <f>SUM(C27:C42)</f>
        <v>0</v>
      </c>
      <c r="D43" s="34">
        <f>SUM(D27:D42)</f>
        <v>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x14ac:dyDescent="0.2">
      <c r="B45" s="163" t="str">
        <f>B8</f>
        <v>APR</v>
      </c>
      <c r="C45" s="163"/>
      <c r="D45" s="163"/>
      <c r="F45" s="163" t="str">
        <f>F8</f>
        <v>MAY</v>
      </c>
      <c r="G45" s="163"/>
      <c r="H45" s="163"/>
      <c r="J45" s="163" t="str">
        <f>J8</f>
        <v>JUNE</v>
      </c>
      <c r="K45" s="163"/>
      <c r="L45" s="163"/>
    </row>
    <row r="46" spans="1:12" ht="15.75" thickBot="1" x14ac:dyDescent="0.3">
      <c r="A46" s="37" t="s">
        <v>47</v>
      </c>
      <c r="B46" s="38" t="s">
        <v>32</v>
      </c>
      <c r="C46" s="52" t="s">
        <v>7</v>
      </c>
      <c r="D46" s="38" t="s">
        <v>30</v>
      </c>
      <c r="F46" s="38" t="s">
        <v>32</v>
      </c>
      <c r="G46" s="52" t="s">
        <v>7</v>
      </c>
      <c r="H46" s="38" t="s">
        <v>30</v>
      </c>
      <c r="J46" s="38" t="s">
        <v>32</v>
      </c>
      <c r="K46" s="52" t="s">
        <v>7</v>
      </c>
      <c r="L46" s="38" t="s">
        <v>30</v>
      </c>
    </row>
    <row r="47" spans="1:12" x14ac:dyDescent="0.2">
      <c r="A47" s="18" t="s">
        <v>48</v>
      </c>
      <c r="B47" s="107"/>
      <c r="C47" s="108"/>
      <c r="D47" s="22">
        <f t="shared" ref="D47:D54" si="3">B47-C47</f>
        <v>0</v>
      </c>
      <c r="F47" s="107"/>
      <c r="G47" s="108"/>
      <c r="H47" s="22">
        <f t="shared" ref="H47:H54" si="4">F47-G47</f>
        <v>0</v>
      </c>
      <c r="J47" s="107"/>
      <c r="K47" s="108"/>
      <c r="L47" s="22">
        <f t="shared" ref="L47:L54" si="5">J47-K47</f>
        <v>0</v>
      </c>
    </row>
    <row r="48" spans="1:12" x14ac:dyDescent="0.2">
      <c r="A48" s="18" t="s">
        <v>49</v>
      </c>
      <c r="B48" s="3"/>
      <c r="C48" s="109"/>
      <c r="D48" s="22">
        <f t="shared" si="3"/>
        <v>0</v>
      </c>
      <c r="F48" s="3"/>
      <c r="G48" s="109"/>
      <c r="H48" s="22">
        <f t="shared" si="4"/>
        <v>0</v>
      </c>
      <c r="J48" s="3"/>
      <c r="K48" s="109"/>
      <c r="L48" s="22">
        <f t="shared" si="5"/>
        <v>0</v>
      </c>
    </row>
    <row r="49" spans="1:12" x14ac:dyDescent="0.2">
      <c r="A49" s="18" t="s">
        <v>50</v>
      </c>
      <c r="B49" s="3"/>
      <c r="C49" s="109"/>
      <c r="D49" s="22">
        <f t="shared" si="3"/>
        <v>0</v>
      </c>
      <c r="F49" s="3"/>
      <c r="G49" s="109"/>
      <c r="H49" s="22">
        <f t="shared" si="4"/>
        <v>0</v>
      </c>
      <c r="J49" s="3"/>
      <c r="K49" s="109"/>
      <c r="L49" s="22">
        <f t="shared" si="5"/>
        <v>0</v>
      </c>
    </row>
    <row r="50" spans="1:12" x14ac:dyDescent="0.2">
      <c r="A50" s="18" t="s">
        <v>51</v>
      </c>
      <c r="B50" s="3"/>
      <c r="C50" s="109"/>
      <c r="D50" s="22">
        <f t="shared" si="3"/>
        <v>0</v>
      </c>
      <c r="F50" s="3"/>
      <c r="G50" s="109"/>
      <c r="H50" s="22">
        <f t="shared" si="4"/>
        <v>0</v>
      </c>
      <c r="J50" s="3"/>
      <c r="K50" s="109"/>
      <c r="L50" s="22">
        <f t="shared" si="5"/>
        <v>0</v>
      </c>
    </row>
    <row r="51" spans="1:12" x14ac:dyDescent="0.2">
      <c r="A51" s="18" t="s">
        <v>52</v>
      </c>
      <c r="B51" s="3"/>
      <c r="C51" s="109"/>
      <c r="D51" s="22">
        <f t="shared" si="3"/>
        <v>0</v>
      </c>
      <c r="F51" s="3"/>
      <c r="G51" s="109"/>
      <c r="H51" s="22">
        <f t="shared" si="4"/>
        <v>0</v>
      </c>
      <c r="J51" s="3"/>
      <c r="K51" s="109"/>
      <c r="L51" s="22">
        <f t="shared" si="5"/>
        <v>0</v>
      </c>
    </row>
    <row r="52" spans="1:12" x14ac:dyDescent="0.2">
      <c r="A52" s="18" t="s">
        <v>53</v>
      </c>
      <c r="B52" s="3"/>
      <c r="C52" s="109"/>
      <c r="D52" s="22">
        <f t="shared" si="3"/>
        <v>0</v>
      </c>
      <c r="F52" s="3"/>
      <c r="G52" s="109"/>
      <c r="H52" s="22">
        <f t="shared" si="4"/>
        <v>0</v>
      </c>
      <c r="J52" s="3"/>
      <c r="K52" s="109"/>
      <c r="L52" s="22">
        <f t="shared" si="5"/>
        <v>0</v>
      </c>
    </row>
    <row r="53" spans="1:12" x14ac:dyDescent="0.2">
      <c r="A53" s="18" t="s">
        <v>54</v>
      </c>
      <c r="B53" s="3"/>
      <c r="C53" s="109"/>
      <c r="D53" s="22">
        <f t="shared" si="3"/>
        <v>0</v>
      </c>
      <c r="F53" s="3"/>
      <c r="G53" s="109"/>
      <c r="H53" s="22">
        <f t="shared" si="4"/>
        <v>0</v>
      </c>
      <c r="J53" s="3"/>
      <c r="K53" s="109"/>
      <c r="L53" s="22">
        <f t="shared" si="5"/>
        <v>0</v>
      </c>
    </row>
    <row r="54" spans="1:12" x14ac:dyDescent="0.2">
      <c r="A54" s="18" t="s">
        <v>55</v>
      </c>
      <c r="B54" s="3"/>
      <c r="C54" s="109"/>
      <c r="D54" s="22">
        <f t="shared" si="3"/>
        <v>0</v>
      </c>
      <c r="F54" s="3"/>
      <c r="G54" s="109"/>
      <c r="H54" s="22">
        <f t="shared" si="4"/>
        <v>0</v>
      </c>
      <c r="J54" s="3"/>
      <c r="K54" s="109"/>
      <c r="L54" s="22">
        <f t="shared" si="5"/>
        <v>0</v>
      </c>
    </row>
    <row r="55" spans="1:12" x14ac:dyDescent="0.2">
      <c r="A55" s="18" t="s">
        <v>27</v>
      </c>
      <c r="B55" s="3"/>
      <c r="C55" s="109"/>
      <c r="D55" s="22">
        <f>B55-C55</f>
        <v>0</v>
      </c>
      <c r="F55" s="3"/>
      <c r="G55" s="109"/>
      <c r="H55" s="22">
        <f>F55-G55</f>
        <v>0</v>
      </c>
      <c r="J55" s="3"/>
      <c r="K55" s="109"/>
      <c r="L55" s="22">
        <f>J55-K55</f>
        <v>0</v>
      </c>
    </row>
    <row r="56" spans="1:12" ht="13.5" thickBot="1" x14ac:dyDescent="0.25">
      <c r="A56" s="18" t="s">
        <v>27</v>
      </c>
      <c r="B56" s="4"/>
      <c r="C56" s="110"/>
      <c r="D56" s="22">
        <f>B56-C56</f>
        <v>0</v>
      </c>
      <c r="F56" s="4"/>
      <c r="G56" s="110"/>
      <c r="H56" s="22">
        <f>F56-G56</f>
        <v>0</v>
      </c>
      <c r="J56" s="4"/>
      <c r="K56" s="110"/>
      <c r="L56" s="22">
        <f>J56-K56</f>
        <v>0</v>
      </c>
    </row>
    <row r="57" spans="1:12" ht="13.5" thickBot="1" x14ac:dyDescent="0.25">
      <c r="A57" s="33" t="s">
        <v>28</v>
      </c>
      <c r="B57" s="34">
        <f>SUM(B47:B56)</f>
        <v>0</v>
      </c>
      <c r="C57" s="34">
        <f>SUM(C47:C56)</f>
        <v>0</v>
      </c>
      <c r="D57" s="34">
        <f>SUM(D47:D56)</f>
        <v>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x14ac:dyDescent="0.2">
      <c r="B59" s="163" t="str">
        <f>B8</f>
        <v>APR</v>
      </c>
      <c r="C59" s="163"/>
      <c r="D59" s="163"/>
      <c r="F59" s="163" t="str">
        <f>F8</f>
        <v>MAY</v>
      </c>
      <c r="G59" s="163"/>
      <c r="H59" s="163"/>
      <c r="J59" s="163" t="str">
        <f>J8</f>
        <v>JUNE</v>
      </c>
      <c r="K59" s="163"/>
      <c r="L59" s="163"/>
    </row>
    <row r="60" spans="1:12" ht="15.75" thickBot="1" x14ac:dyDescent="0.3">
      <c r="A60" s="37" t="s">
        <v>52</v>
      </c>
      <c r="B60" s="38" t="s">
        <v>32</v>
      </c>
      <c r="C60" s="52" t="s">
        <v>7</v>
      </c>
      <c r="D60" s="38" t="s">
        <v>30</v>
      </c>
      <c r="F60" s="38" t="s">
        <v>32</v>
      </c>
      <c r="G60" s="52" t="s">
        <v>7</v>
      </c>
      <c r="H60" s="38" t="s">
        <v>30</v>
      </c>
      <c r="J60" s="38" t="s">
        <v>32</v>
      </c>
      <c r="K60" s="52" t="s">
        <v>7</v>
      </c>
      <c r="L60" s="38" t="s">
        <v>30</v>
      </c>
    </row>
    <row r="61" spans="1:12" x14ac:dyDescent="0.2">
      <c r="A61" s="18" t="s">
        <v>56</v>
      </c>
      <c r="B61" s="107"/>
      <c r="C61" s="108"/>
      <c r="D61" s="22">
        <f t="shared" ref="D61:D66" si="6">B61-C61</f>
        <v>0</v>
      </c>
      <c r="F61" s="107"/>
      <c r="G61" s="108"/>
      <c r="H61" s="22">
        <f t="shared" ref="H61:H66" si="7">F61-G61</f>
        <v>0</v>
      </c>
      <c r="J61" s="107"/>
      <c r="K61" s="108"/>
      <c r="L61" s="22">
        <f t="shared" ref="L61:L66" si="8">J61-K61</f>
        <v>0</v>
      </c>
    </row>
    <row r="62" spans="1:12" x14ac:dyDescent="0.2">
      <c r="A62" s="18" t="s">
        <v>57</v>
      </c>
      <c r="B62" s="3"/>
      <c r="C62" s="109"/>
      <c r="D62" s="22">
        <f t="shared" si="6"/>
        <v>0</v>
      </c>
      <c r="F62" s="3"/>
      <c r="G62" s="109"/>
      <c r="H62" s="22">
        <f t="shared" si="7"/>
        <v>0</v>
      </c>
      <c r="J62" s="3"/>
      <c r="K62" s="109"/>
      <c r="L62" s="22">
        <f t="shared" si="8"/>
        <v>0</v>
      </c>
    </row>
    <row r="63" spans="1:12" x14ac:dyDescent="0.2">
      <c r="A63" s="18" t="s">
        <v>58</v>
      </c>
      <c r="B63" s="3"/>
      <c r="C63" s="109"/>
      <c r="D63" s="22">
        <f t="shared" si="6"/>
        <v>0</v>
      </c>
      <c r="F63" s="3"/>
      <c r="G63" s="109"/>
      <c r="H63" s="22">
        <f t="shared" si="7"/>
        <v>0</v>
      </c>
      <c r="J63" s="3"/>
      <c r="K63" s="109"/>
      <c r="L63" s="22">
        <f t="shared" si="8"/>
        <v>0</v>
      </c>
    </row>
    <row r="64" spans="1:12" x14ac:dyDescent="0.2">
      <c r="A64" s="18" t="s">
        <v>27</v>
      </c>
      <c r="B64" s="3"/>
      <c r="C64" s="109"/>
      <c r="D64" s="22">
        <f t="shared" si="6"/>
        <v>0</v>
      </c>
      <c r="F64" s="3"/>
      <c r="G64" s="109"/>
      <c r="H64" s="22">
        <f t="shared" si="7"/>
        <v>0</v>
      </c>
      <c r="J64" s="3"/>
      <c r="K64" s="109"/>
      <c r="L64" s="22">
        <f t="shared" si="8"/>
        <v>0</v>
      </c>
    </row>
    <row r="65" spans="1:12" x14ac:dyDescent="0.2">
      <c r="A65" s="18" t="s">
        <v>27</v>
      </c>
      <c r="B65" s="3"/>
      <c r="C65" s="109"/>
      <c r="D65" s="22">
        <f t="shared" si="6"/>
        <v>0</v>
      </c>
      <c r="F65" s="3"/>
      <c r="G65" s="109"/>
      <c r="H65" s="22">
        <f t="shared" si="7"/>
        <v>0</v>
      </c>
      <c r="J65" s="3"/>
      <c r="K65" s="109"/>
      <c r="L65" s="22">
        <f t="shared" si="8"/>
        <v>0</v>
      </c>
    </row>
    <row r="66" spans="1:12" ht="13.5" thickBot="1" x14ac:dyDescent="0.25">
      <c r="A66" s="18" t="s">
        <v>27</v>
      </c>
      <c r="B66" s="4"/>
      <c r="C66" s="110"/>
      <c r="D66" s="22">
        <f t="shared" si="6"/>
        <v>0</v>
      </c>
      <c r="F66" s="4"/>
      <c r="G66" s="110"/>
      <c r="H66" s="22">
        <f t="shared" si="7"/>
        <v>0</v>
      </c>
      <c r="J66" s="4"/>
      <c r="K66" s="110"/>
      <c r="L66" s="22">
        <f t="shared" si="8"/>
        <v>0</v>
      </c>
    </row>
    <row r="67" spans="1:12" ht="13.5" thickBot="1" x14ac:dyDescent="0.25">
      <c r="A67" s="33" t="s">
        <v>28</v>
      </c>
      <c r="B67" s="34">
        <f>SUM(B61:B66)</f>
        <v>0</v>
      </c>
      <c r="C67" s="34">
        <f>SUM(C61:C66)</f>
        <v>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x14ac:dyDescent="0.2">
      <c r="B69" s="163" t="str">
        <f>B8</f>
        <v>APR</v>
      </c>
      <c r="C69" s="163"/>
      <c r="D69" s="163"/>
      <c r="F69" s="163" t="str">
        <f>F8</f>
        <v>MAY</v>
      </c>
      <c r="G69" s="163"/>
      <c r="H69" s="163"/>
      <c r="J69" s="163" t="str">
        <f>J8</f>
        <v>JUNE</v>
      </c>
      <c r="K69" s="163"/>
      <c r="L69" s="163"/>
    </row>
    <row r="70" spans="1:12" ht="15.75" thickBot="1" x14ac:dyDescent="0.3">
      <c r="A70" s="37" t="s">
        <v>59</v>
      </c>
      <c r="B70" s="38" t="s">
        <v>32</v>
      </c>
      <c r="C70" s="52" t="s">
        <v>7</v>
      </c>
      <c r="D70" s="38" t="s">
        <v>30</v>
      </c>
      <c r="F70" s="38" t="s">
        <v>32</v>
      </c>
      <c r="G70" s="52" t="s">
        <v>7</v>
      </c>
      <c r="H70" s="38" t="s">
        <v>30</v>
      </c>
      <c r="J70" s="38" t="s">
        <v>32</v>
      </c>
      <c r="K70" s="52" t="s">
        <v>7</v>
      </c>
      <c r="L70" s="38" t="s">
        <v>30</v>
      </c>
    </row>
    <row r="71" spans="1:12" x14ac:dyDescent="0.2">
      <c r="A71" s="18" t="s">
        <v>60</v>
      </c>
      <c r="B71" s="107"/>
      <c r="C71" s="108"/>
      <c r="D71" s="22">
        <f t="shared" ref="D71:D77" si="9">B71-C71</f>
        <v>0</v>
      </c>
      <c r="F71" s="107"/>
      <c r="G71" s="108"/>
      <c r="H71" s="22">
        <f t="shared" ref="H71:H77" si="10">F71-G71</f>
        <v>0</v>
      </c>
      <c r="J71" s="107"/>
      <c r="K71" s="108"/>
      <c r="L71" s="22">
        <f t="shared" ref="L71:L77" si="11">J71-K71</f>
        <v>0</v>
      </c>
    </row>
    <row r="72" spans="1:12" x14ac:dyDescent="0.2">
      <c r="A72" s="18" t="s">
        <v>61</v>
      </c>
      <c r="B72" s="3"/>
      <c r="C72" s="109"/>
      <c r="D72" s="22">
        <f t="shared" si="9"/>
        <v>0</v>
      </c>
      <c r="F72" s="3"/>
      <c r="G72" s="109"/>
      <c r="H72" s="22">
        <f t="shared" si="10"/>
        <v>0</v>
      </c>
      <c r="J72" s="3"/>
      <c r="K72" s="109"/>
      <c r="L72" s="22">
        <f t="shared" si="11"/>
        <v>0</v>
      </c>
    </row>
    <row r="73" spans="1:12" x14ac:dyDescent="0.2">
      <c r="A73" s="18" t="s">
        <v>62</v>
      </c>
      <c r="B73" s="3"/>
      <c r="C73" s="109"/>
      <c r="D73" s="22">
        <f t="shared" si="9"/>
        <v>0</v>
      </c>
      <c r="F73" s="3"/>
      <c r="G73" s="109"/>
      <c r="H73" s="22">
        <f t="shared" si="10"/>
        <v>0</v>
      </c>
      <c r="J73" s="3"/>
      <c r="K73" s="109"/>
      <c r="L73" s="22">
        <f t="shared" si="11"/>
        <v>0</v>
      </c>
    </row>
    <row r="74" spans="1:12" x14ac:dyDescent="0.2">
      <c r="A74" s="18" t="s">
        <v>63</v>
      </c>
      <c r="B74" s="3"/>
      <c r="C74" s="109"/>
      <c r="D74" s="22">
        <f t="shared" si="9"/>
        <v>0</v>
      </c>
      <c r="F74" s="3"/>
      <c r="G74" s="109"/>
      <c r="H74" s="22">
        <f t="shared" si="10"/>
        <v>0</v>
      </c>
      <c r="J74" s="3"/>
      <c r="K74" s="109"/>
      <c r="L74" s="22">
        <f t="shared" si="11"/>
        <v>0</v>
      </c>
    </row>
    <row r="75" spans="1:12" x14ac:dyDescent="0.2">
      <c r="A75" s="18" t="s">
        <v>64</v>
      </c>
      <c r="B75" s="3"/>
      <c r="C75" s="109"/>
      <c r="D75" s="22">
        <f t="shared" si="9"/>
        <v>0</v>
      </c>
      <c r="F75" s="3"/>
      <c r="G75" s="109"/>
      <c r="H75" s="22">
        <f t="shared" si="10"/>
        <v>0</v>
      </c>
      <c r="J75" s="3"/>
      <c r="K75" s="109"/>
      <c r="L75" s="22">
        <f t="shared" si="11"/>
        <v>0</v>
      </c>
    </row>
    <row r="76" spans="1:12" x14ac:dyDescent="0.2">
      <c r="A76" s="18" t="s">
        <v>65</v>
      </c>
      <c r="B76" s="3"/>
      <c r="C76" s="109"/>
      <c r="D76" s="22">
        <f t="shared" si="9"/>
        <v>0</v>
      </c>
      <c r="F76" s="3"/>
      <c r="G76" s="109"/>
      <c r="H76" s="22">
        <f t="shared" si="10"/>
        <v>0</v>
      </c>
      <c r="J76" s="3"/>
      <c r="K76" s="109"/>
      <c r="L76" s="22">
        <f t="shared" si="11"/>
        <v>0</v>
      </c>
    </row>
    <row r="77" spans="1:12" x14ac:dyDescent="0.2">
      <c r="A77" s="18" t="s">
        <v>66</v>
      </c>
      <c r="B77" s="3"/>
      <c r="C77" s="109"/>
      <c r="D77" s="22">
        <f t="shared" si="9"/>
        <v>0</v>
      </c>
      <c r="F77" s="3"/>
      <c r="G77" s="109"/>
      <c r="H77" s="22">
        <f t="shared" si="10"/>
        <v>0</v>
      </c>
      <c r="J77" s="3"/>
      <c r="K77" s="109"/>
      <c r="L77" s="22">
        <f t="shared" si="11"/>
        <v>0</v>
      </c>
    </row>
    <row r="78" spans="1:12" x14ac:dyDescent="0.2">
      <c r="A78" s="18" t="s">
        <v>27</v>
      </c>
      <c r="B78" s="3"/>
      <c r="C78" s="109"/>
      <c r="D78" s="22">
        <f>B78-C78</f>
        <v>0</v>
      </c>
      <c r="F78" s="3"/>
      <c r="G78" s="109"/>
      <c r="H78" s="22">
        <f>F78-G78</f>
        <v>0</v>
      </c>
      <c r="J78" s="3"/>
      <c r="K78" s="109"/>
      <c r="L78" s="22">
        <f>J78-K78</f>
        <v>0</v>
      </c>
    </row>
    <row r="79" spans="1:12" ht="13.5" thickBot="1" x14ac:dyDescent="0.25">
      <c r="A79" s="18" t="s">
        <v>27</v>
      </c>
      <c r="B79" s="4"/>
      <c r="C79" s="110"/>
      <c r="D79" s="22">
        <f>B79-C79</f>
        <v>0</v>
      </c>
      <c r="F79" s="4"/>
      <c r="G79" s="110"/>
      <c r="H79" s="22">
        <f>F79-G79</f>
        <v>0</v>
      </c>
      <c r="J79" s="4"/>
      <c r="K79" s="110"/>
      <c r="L79" s="22">
        <f>J79-K79</f>
        <v>0</v>
      </c>
    </row>
    <row r="80" spans="1:12" ht="13.5" thickBot="1" x14ac:dyDescent="0.25">
      <c r="A80" s="33" t="s">
        <v>28</v>
      </c>
      <c r="B80" s="34">
        <f>SUM(B71:B79)</f>
        <v>0</v>
      </c>
      <c r="C80" s="34">
        <f>SUM(C71:C79)</f>
        <v>0</v>
      </c>
      <c r="D80" s="34">
        <f>SUM(D71:D79)</f>
        <v>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x14ac:dyDescent="0.2">
      <c r="B82" s="163" t="str">
        <f>B8</f>
        <v>APR</v>
      </c>
      <c r="C82" s="163"/>
      <c r="D82" s="163"/>
      <c r="F82" s="163" t="str">
        <f>F8</f>
        <v>MAY</v>
      </c>
      <c r="G82" s="163"/>
      <c r="H82" s="163"/>
      <c r="J82" s="163" t="str">
        <f>J8</f>
        <v>JUNE</v>
      </c>
      <c r="K82" s="163"/>
      <c r="L82" s="163"/>
    </row>
    <row r="83" spans="1:12" ht="15.75" thickBot="1" x14ac:dyDescent="0.3">
      <c r="A83" s="37" t="s">
        <v>67</v>
      </c>
      <c r="B83" s="38" t="s">
        <v>32</v>
      </c>
      <c r="C83" s="52" t="s">
        <v>7</v>
      </c>
      <c r="D83" s="38" t="s">
        <v>30</v>
      </c>
      <c r="F83" s="38" t="s">
        <v>32</v>
      </c>
      <c r="G83" s="52" t="s">
        <v>7</v>
      </c>
      <c r="H83" s="38" t="s">
        <v>30</v>
      </c>
      <c r="J83" s="38" t="s">
        <v>32</v>
      </c>
      <c r="K83" s="52" t="s">
        <v>7</v>
      </c>
      <c r="L83" s="38" t="s">
        <v>30</v>
      </c>
    </row>
    <row r="84" spans="1:12" x14ac:dyDescent="0.2">
      <c r="A84" s="18" t="s">
        <v>68</v>
      </c>
      <c r="B84" s="107"/>
      <c r="C84" s="108"/>
      <c r="D84" s="22">
        <f t="shared" ref="D84:D92" si="12">B84-C84</f>
        <v>0</v>
      </c>
      <c r="F84" s="107"/>
      <c r="G84" s="108"/>
      <c r="H84" s="22">
        <f t="shared" ref="H84:H92" si="13">F84-G84</f>
        <v>0</v>
      </c>
      <c r="J84" s="107"/>
      <c r="K84" s="108"/>
      <c r="L84" s="22">
        <f t="shared" ref="L84:L92" si="14">J84-K84</f>
        <v>0</v>
      </c>
    </row>
    <row r="85" spans="1:12" x14ac:dyDescent="0.2">
      <c r="A85" s="18" t="s">
        <v>69</v>
      </c>
      <c r="B85" s="3"/>
      <c r="C85" s="109"/>
      <c r="D85" s="22">
        <f t="shared" si="12"/>
        <v>0</v>
      </c>
      <c r="F85" s="3"/>
      <c r="G85" s="109"/>
      <c r="H85" s="22">
        <f t="shared" si="13"/>
        <v>0</v>
      </c>
      <c r="J85" s="3"/>
      <c r="K85" s="109"/>
      <c r="L85" s="22">
        <f t="shared" si="14"/>
        <v>0</v>
      </c>
    </row>
    <row r="86" spans="1:12" x14ac:dyDescent="0.2">
      <c r="A86" s="18" t="s">
        <v>70</v>
      </c>
      <c r="B86" s="3"/>
      <c r="C86" s="109"/>
      <c r="D86" s="22">
        <f t="shared" si="12"/>
        <v>0</v>
      </c>
      <c r="F86" s="3"/>
      <c r="G86" s="109"/>
      <c r="H86" s="22">
        <f t="shared" si="13"/>
        <v>0</v>
      </c>
      <c r="J86" s="3"/>
      <c r="K86" s="109"/>
      <c r="L86" s="22">
        <f t="shared" si="14"/>
        <v>0</v>
      </c>
    </row>
    <row r="87" spans="1:12" x14ac:dyDescent="0.2">
      <c r="A87" s="18" t="s">
        <v>71</v>
      </c>
      <c r="B87" s="3"/>
      <c r="C87" s="109"/>
      <c r="D87" s="22">
        <f t="shared" si="12"/>
        <v>0</v>
      </c>
      <c r="F87" s="3"/>
      <c r="G87" s="109"/>
      <c r="H87" s="22">
        <f t="shared" si="13"/>
        <v>0</v>
      </c>
      <c r="J87" s="3"/>
      <c r="K87" s="109"/>
      <c r="L87" s="22">
        <f t="shared" si="14"/>
        <v>0</v>
      </c>
    </row>
    <row r="88" spans="1:12" x14ac:dyDescent="0.2">
      <c r="A88" s="18" t="s">
        <v>72</v>
      </c>
      <c r="B88" s="3"/>
      <c r="C88" s="109"/>
      <c r="D88" s="22">
        <f t="shared" si="12"/>
        <v>0</v>
      </c>
      <c r="F88" s="3"/>
      <c r="G88" s="109"/>
      <c r="H88" s="22">
        <f t="shared" si="13"/>
        <v>0</v>
      </c>
      <c r="J88" s="3"/>
      <c r="K88" s="109"/>
      <c r="L88" s="22">
        <f t="shared" si="14"/>
        <v>0</v>
      </c>
    </row>
    <row r="89" spans="1:12" x14ac:dyDescent="0.2">
      <c r="A89" s="18" t="s">
        <v>73</v>
      </c>
      <c r="B89" s="3"/>
      <c r="C89" s="109"/>
      <c r="D89" s="22">
        <f t="shared" si="12"/>
        <v>0</v>
      </c>
      <c r="F89" s="3"/>
      <c r="G89" s="109"/>
      <c r="H89" s="22">
        <f t="shared" si="13"/>
        <v>0</v>
      </c>
      <c r="J89" s="3"/>
      <c r="K89" s="109"/>
      <c r="L89" s="22">
        <f t="shared" si="14"/>
        <v>0</v>
      </c>
    </row>
    <row r="90" spans="1:12" x14ac:dyDescent="0.2">
      <c r="A90" s="18" t="s">
        <v>54</v>
      </c>
      <c r="B90" s="3"/>
      <c r="C90" s="109"/>
      <c r="D90" s="22">
        <f t="shared" si="12"/>
        <v>0</v>
      </c>
      <c r="F90" s="3"/>
      <c r="G90" s="109"/>
      <c r="H90" s="22">
        <f t="shared" si="13"/>
        <v>0</v>
      </c>
      <c r="J90" s="3"/>
      <c r="K90" s="109"/>
      <c r="L90" s="22">
        <f t="shared" si="14"/>
        <v>0</v>
      </c>
    </row>
    <row r="91" spans="1:12" x14ac:dyDescent="0.2">
      <c r="A91" s="18" t="s">
        <v>61</v>
      </c>
      <c r="B91" s="3"/>
      <c r="C91" s="109"/>
      <c r="D91" s="22">
        <f t="shared" si="12"/>
        <v>0</v>
      </c>
      <c r="F91" s="3"/>
      <c r="G91" s="109"/>
      <c r="H91" s="22">
        <f t="shared" si="13"/>
        <v>0</v>
      </c>
      <c r="J91" s="3"/>
      <c r="K91" s="109"/>
      <c r="L91" s="22">
        <f t="shared" si="14"/>
        <v>0</v>
      </c>
    </row>
    <row r="92" spans="1:12" x14ac:dyDescent="0.2">
      <c r="A92" s="18" t="s">
        <v>74</v>
      </c>
      <c r="B92" s="3"/>
      <c r="C92" s="109"/>
      <c r="D92" s="22">
        <f t="shared" si="12"/>
        <v>0</v>
      </c>
      <c r="F92" s="3"/>
      <c r="G92" s="109"/>
      <c r="H92" s="22">
        <f t="shared" si="13"/>
        <v>0</v>
      </c>
      <c r="J92" s="3"/>
      <c r="K92" s="109"/>
      <c r="L92" s="22">
        <f t="shared" si="14"/>
        <v>0</v>
      </c>
    </row>
    <row r="93" spans="1:12" x14ac:dyDescent="0.2">
      <c r="A93" s="18" t="s">
        <v>27</v>
      </c>
      <c r="B93" s="3"/>
      <c r="C93" s="109"/>
      <c r="D93" s="22">
        <f>B93-C93</f>
        <v>0</v>
      </c>
      <c r="F93" s="3"/>
      <c r="G93" s="109"/>
      <c r="H93" s="22">
        <f>F93-G93</f>
        <v>0</v>
      </c>
      <c r="J93" s="3"/>
      <c r="K93" s="109"/>
      <c r="L93" s="22">
        <f>J93-K93</f>
        <v>0</v>
      </c>
    </row>
    <row r="94" spans="1:12" ht="13.5" thickBot="1" x14ac:dyDescent="0.25">
      <c r="A94" s="18" t="s">
        <v>27</v>
      </c>
      <c r="B94" s="4"/>
      <c r="C94" s="110"/>
      <c r="D94" s="22">
        <f>B94-C94</f>
        <v>0</v>
      </c>
      <c r="F94" s="4"/>
      <c r="G94" s="110"/>
      <c r="H94" s="22">
        <f>F94-G94</f>
        <v>0</v>
      </c>
      <c r="J94" s="4"/>
      <c r="K94" s="110"/>
      <c r="L94" s="22">
        <f>J94-K94</f>
        <v>0</v>
      </c>
    </row>
    <row r="95" spans="1:12" ht="13.5" thickBot="1" x14ac:dyDescent="0.25">
      <c r="A95" s="33" t="s">
        <v>28</v>
      </c>
      <c r="B95" s="34">
        <f>SUM(B84:B94)</f>
        <v>0</v>
      </c>
      <c r="C95" s="34">
        <f>SUM(C84:C94)</f>
        <v>0</v>
      </c>
      <c r="D95" s="34">
        <f>SUM(D84:D94)</f>
        <v>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x14ac:dyDescent="0.2">
      <c r="B97" s="163" t="str">
        <f>B8</f>
        <v>APR</v>
      </c>
      <c r="C97" s="163"/>
      <c r="D97" s="163"/>
      <c r="F97" s="163" t="str">
        <f>F8</f>
        <v>MAY</v>
      </c>
      <c r="G97" s="163"/>
      <c r="H97" s="163"/>
      <c r="J97" s="163" t="str">
        <f>J8</f>
        <v>JUNE</v>
      </c>
      <c r="K97" s="163"/>
      <c r="L97" s="163"/>
    </row>
    <row r="98" spans="1:12" ht="15.75" thickBot="1" x14ac:dyDescent="0.3">
      <c r="A98" s="37" t="s">
        <v>75</v>
      </c>
      <c r="B98" s="38" t="s">
        <v>32</v>
      </c>
      <c r="C98" s="52" t="s">
        <v>7</v>
      </c>
      <c r="D98" s="38" t="s">
        <v>30</v>
      </c>
      <c r="F98" s="38" t="s">
        <v>32</v>
      </c>
      <c r="G98" s="52" t="s">
        <v>7</v>
      </c>
      <c r="H98" s="38" t="s">
        <v>30</v>
      </c>
      <c r="J98" s="38" t="s">
        <v>32</v>
      </c>
      <c r="K98" s="52" t="s">
        <v>7</v>
      </c>
      <c r="L98" s="38" t="s">
        <v>30</v>
      </c>
    </row>
    <row r="99" spans="1:12" x14ac:dyDescent="0.2">
      <c r="A99" s="18" t="s">
        <v>76</v>
      </c>
      <c r="B99" s="107"/>
      <c r="C99" s="108"/>
      <c r="D99" s="22">
        <f t="shared" ref="D99:D105" si="15">B99-C99</f>
        <v>0</v>
      </c>
      <c r="F99" s="107"/>
      <c r="G99" s="108"/>
      <c r="H99" s="22">
        <f t="shared" ref="H99:H105" si="16">F99-G99</f>
        <v>0</v>
      </c>
      <c r="J99" s="107"/>
      <c r="K99" s="108"/>
      <c r="L99" s="22">
        <f t="shared" ref="L99:L105" si="17">J99-K99</f>
        <v>0</v>
      </c>
    </row>
    <row r="100" spans="1:12" x14ac:dyDescent="0.2">
      <c r="A100" s="18" t="s">
        <v>77</v>
      </c>
      <c r="B100" s="3"/>
      <c r="C100" s="109"/>
      <c r="D100" s="22">
        <f t="shared" si="15"/>
        <v>0</v>
      </c>
      <c r="F100" s="3"/>
      <c r="G100" s="109"/>
      <c r="H100" s="22">
        <f t="shared" si="16"/>
        <v>0</v>
      </c>
      <c r="J100" s="3"/>
      <c r="K100" s="109"/>
      <c r="L100" s="22">
        <f t="shared" si="17"/>
        <v>0</v>
      </c>
    </row>
    <row r="101" spans="1:12" x14ac:dyDescent="0.2">
      <c r="A101" s="18" t="s">
        <v>78</v>
      </c>
      <c r="B101" s="3"/>
      <c r="C101" s="109"/>
      <c r="D101" s="22">
        <f t="shared" si="15"/>
        <v>0</v>
      </c>
      <c r="F101" s="3"/>
      <c r="G101" s="109"/>
      <c r="H101" s="22">
        <f t="shared" si="16"/>
        <v>0</v>
      </c>
      <c r="J101" s="3"/>
      <c r="K101" s="109"/>
      <c r="L101" s="22">
        <f t="shared" si="17"/>
        <v>0</v>
      </c>
    </row>
    <row r="102" spans="1:12" x14ac:dyDescent="0.2">
      <c r="A102" s="18" t="s">
        <v>79</v>
      </c>
      <c r="B102" s="3"/>
      <c r="C102" s="109"/>
      <c r="D102" s="22">
        <f t="shared" si="15"/>
        <v>0</v>
      </c>
      <c r="F102" s="3"/>
      <c r="G102" s="109"/>
      <c r="H102" s="22">
        <f t="shared" si="16"/>
        <v>0</v>
      </c>
      <c r="J102" s="3"/>
      <c r="K102" s="109"/>
      <c r="L102" s="22">
        <f t="shared" si="17"/>
        <v>0</v>
      </c>
    </row>
    <row r="103" spans="1:12" x14ac:dyDescent="0.2">
      <c r="A103" s="18" t="s">
        <v>80</v>
      </c>
      <c r="B103" s="3"/>
      <c r="C103" s="109"/>
      <c r="D103" s="22">
        <f t="shared" si="15"/>
        <v>0</v>
      </c>
      <c r="F103" s="3"/>
      <c r="G103" s="109"/>
      <c r="H103" s="22">
        <f t="shared" si="16"/>
        <v>0</v>
      </c>
      <c r="J103" s="3"/>
      <c r="K103" s="109"/>
      <c r="L103" s="22">
        <f t="shared" si="17"/>
        <v>0</v>
      </c>
    </row>
    <row r="104" spans="1:12" x14ac:dyDescent="0.2">
      <c r="A104" s="18" t="s">
        <v>81</v>
      </c>
      <c r="B104" s="3"/>
      <c r="C104" s="109"/>
      <c r="D104" s="22">
        <f t="shared" si="15"/>
        <v>0</v>
      </c>
      <c r="F104" s="3"/>
      <c r="G104" s="109"/>
      <c r="H104" s="22">
        <f t="shared" si="16"/>
        <v>0</v>
      </c>
      <c r="J104" s="3"/>
      <c r="K104" s="109"/>
      <c r="L104" s="22">
        <f t="shared" si="17"/>
        <v>0</v>
      </c>
    </row>
    <row r="105" spans="1:12" x14ac:dyDescent="0.2">
      <c r="A105" s="18" t="s">
        <v>27</v>
      </c>
      <c r="B105" s="3"/>
      <c r="C105" s="109"/>
      <c r="D105" s="22">
        <f t="shared" si="15"/>
        <v>0</v>
      </c>
      <c r="F105" s="3"/>
      <c r="G105" s="109"/>
      <c r="H105" s="22">
        <f t="shared" si="16"/>
        <v>0</v>
      </c>
      <c r="J105" s="3"/>
      <c r="K105" s="109"/>
      <c r="L105" s="22">
        <f t="shared" si="17"/>
        <v>0</v>
      </c>
    </row>
    <row r="106" spans="1:12" x14ac:dyDescent="0.2">
      <c r="A106" s="18" t="s">
        <v>27</v>
      </c>
      <c r="B106" s="3"/>
      <c r="C106" s="109"/>
      <c r="D106" s="22">
        <f>B106-C106</f>
        <v>0</v>
      </c>
      <c r="F106" s="3"/>
      <c r="G106" s="109"/>
      <c r="H106" s="22">
        <f>F106-G106</f>
        <v>0</v>
      </c>
      <c r="J106" s="3"/>
      <c r="K106" s="109"/>
      <c r="L106" s="22">
        <f>J106-K106</f>
        <v>0</v>
      </c>
    </row>
    <row r="107" spans="1:12" ht="13.5" thickBot="1" x14ac:dyDescent="0.25">
      <c r="A107" s="18" t="s">
        <v>27</v>
      </c>
      <c r="B107" s="4"/>
      <c r="C107" s="110"/>
      <c r="D107" s="22">
        <f>B107-C107</f>
        <v>0</v>
      </c>
      <c r="F107" s="4"/>
      <c r="G107" s="110"/>
      <c r="H107" s="22">
        <f>F107-G107</f>
        <v>0</v>
      </c>
      <c r="J107" s="4"/>
      <c r="K107" s="110"/>
      <c r="L107" s="22">
        <f>J107-K107</f>
        <v>0</v>
      </c>
    </row>
    <row r="108" spans="1:12" ht="13.5" thickBot="1" x14ac:dyDescent="0.25">
      <c r="A108" s="33" t="s">
        <v>28</v>
      </c>
      <c r="B108" s="34">
        <f>SUM(B99:B107)</f>
        <v>0</v>
      </c>
      <c r="C108" s="34">
        <f>SUM(C99:C107)</f>
        <v>0</v>
      </c>
      <c r="D108" s="34">
        <f>SUM(D99:D107)</f>
        <v>0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x14ac:dyDescent="0.2">
      <c r="B110" s="163" t="str">
        <f>B8</f>
        <v>APR</v>
      </c>
      <c r="C110" s="163"/>
      <c r="D110" s="163"/>
      <c r="F110" s="163" t="str">
        <f>F8</f>
        <v>MAY</v>
      </c>
      <c r="G110" s="163"/>
      <c r="H110" s="163"/>
      <c r="J110" s="163" t="str">
        <f>J8</f>
        <v>JUNE</v>
      </c>
      <c r="K110" s="163"/>
      <c r="L110" s="163"/>
    </row>
    <row r="111" spans="1:12" ht="15.75" thickBot="1" x14ac:dyDescent="0.3">
      <c r="A111" s="37" t="s">
        <v>82</v>
      </c>
      <c r="B111" s="38" t="s">
        <v>32</v>
      </c>
      <c r="C111" s="52" t="s">
        <v>7</v>
      </c>
      <c r="D111" s="38" t="s">
        <v>30</v>
      </c>
      <c r="F111" s="38" t="s">
        <v>32</v>
      </c>
      <c r="G111" s="52" t="s">
        <v>7</v>
      </c>
      <c r="H111" s="38" t="s">
        <v>30</v>
      </c>
      <c r="J111" s="38" t="s">
        <v>32</v>
      </c>
      <c r="K111" s="52" t="s">
        <v>7</v>
      </c>
      <c r="L111" s="38" t="s">
        <v>30</v>
      </c>
    </row>
    <row r="112" spans="1:12" x14ac:dyDescent="0.2">
      <c r="A112" s="18" t="s">
        <v>68</v>
      </c>
      <c r="B112" s="107"/>
      <c r="C112" s="108"/>
      <c r="D112" s="22">
        <f t="shared" ref="D112:D118" si="18">B112-C112</f>
        <v>0</v>
      </c>
      <c r="F112" s="107"/>
      <c r="G112" s="108"/>
      <c r="H112" s="22">
        <f t="shared" ref="H112:H118" si="19">F112-G112</f>
        <v>0</v>
      </c>
      <c r="J112" s="107"/>
      <c r="K112" s="108"/>
      <c r="L112" s="22">
        <f t="shared" ref="L112:L118" si="20">J112-K112</f>
        <v>0</v>
      </c>
    </row>
    <row r="113" spans="1:12" x14ac:dyDescent="0.2">
      <c r="A113" s="18" t="s">
        <v>83</v>
      </c>
      <c r="B113" s="3"/>
      <c r="C113" s="109"/>
      <c r="D113" s="22">
        <f t="shared" si="18"/>
        <v>0</v>
      </c>
      <c r="F113" s="3"/>
      <c r="G113" s="109"/>
      <c r="H113" s="22">
        <f t="shared" si="19"/>
        <v>0</v>
      </c>
      <c r="J113" s="3"/>
      <c r="K113" s="109"/>
      <c r="L113" s="22">
        <f t="shared" si="20"/>
        <v>0</v>
      </c>
    </row>
    <row r="114" spans="1:12" x14ac:dyDescent="0.2">
      <c r="A114" s="18" t="s">
        <v>69</v>
      </c>
      <c r="B114" s="3"/>
      <c r="C114" s="109"/>
      <c r="D114" s="22">
        <f t="shared" si="18"/>
        <v>0</v>
      </c>
      <c r="F114" s="3"/>
      <c r="G114" s="109"/>
      <c r="H114" s="22">
        <f t="shared" si="19"/>
        <v>0</v>
      </c>
      <c r="J114" s="3"/>
      <c r="K114" s="109"/>
      <c r="L114" s="22">
        <f t="shared" si="20"/>
        <v>0</v>
      </c>
    </row>
    <row r="115" spans="1:12" x14ac:dyDescent="0.2">
      <c r="A115" s="18" t="s">
        <v>84</v>
      </c>
      <c r="B115" s="3"/>
      <c r="C115" s="109"/>
      <c r="D115" s="22">
        <f t="shared" si="18"/>
        <v>0</v>
      </c>
      <c r="F115" s="3"/>
      <c r="G115" s="109"/>
      <c r="H115" s="22">
        <f t="shared" si="19"/>
        <v>0</v>
      </c>
      <c r="J115" s="3"/>
      <c r="K115" s="109"/>
      <c r="L115" s="22">
        <f t="shared" si="20"/>
        <v>0</v>
      </c>
    </row>
    <row r="116" spans="1:12" x14ac:dyDescent="0.2">
      <c r="A116" s="18" t="s">
        <v>27</v>
      </c>
      <c r="B116" s="3"/>
      <c r="C116" s="109"/>
      <c r="D116" s="22">
        <f t="shared" si="18"/>
        <v>0</v>
      </c>
      <c r="F116" s="3"/>
      <c r="G116" s="109"/>
      <c r="H116" s="22">
        <f t="shared" si="19"/>
        <v>0</v>
      </c>
      <c r="J116" s="3"/>
      <c r="K116" s="109"/>
      <c r="L116" s="22">
        <f t="shared" si="20"/>
        <v>0</v>
      </c>
    </row>
    <row r="117" spans="1:12" x14ac:dyDescent="0.2">
      <c r="A117" s="18" t="s">
        <v>27</v>
      </c>
      <c r="B117" s="3"/>
      <c r="C117" s="109"/>
      <c r="D117" s="22">
        <f t="shared" si="18"/>
        <v>0</v>
      </c>
      <c r="F117" s="3"/>
      <c r="G117" s="109"/>
      <c r="H117" s="22">
        <f t="shared" si="19"/>
        <v>0</v>
      </c>
      <c r="J117" s="3"/>
      <c r="K117" s="109"/>
      <c r="L117" s="22">
        <f t="shared" si="20"/>
        <v>0</v>
      </c>
    </row>
    <row r="118" spans="1:12" ht="13.5" thickBot="1" x14ac:dyDescent="0.25">
      <c r="A118" s="18" t="s">
        <v>27</v>
      </c>
      <c r="B118" s="4"/>
      <c r="C118" s="110"/>
      <c r="D118" s="22">
        <f t="shared" si="18"/>
        <v>0</v>
      </c>
      <c r="F118" s="4"/>
      <c r="G118" s="110"/>
      <c r="H118" s="22">
        <f t="shared" si="19"/>
        <v>0</v>
      </c>
      <c r="J118" s="4"/>
      <c r="K118" s="110"/>
      <c r="L118" s="22">
        <f t="shared" si="20"/>
        <v>0</v>
      </c>
    </row>
    <row r="119" spans="1:12" ht="13.5" thickBot="1" x14ac:dyDescent="0.25">
      <c r="A119" s="33" t="s">
        <v>28</v>
      </c>
      <c r="B119" s="34">
        <f>SUM(B112:B118)</f>
        <v>0</v>
      </c>
      <c r="C119" s="34">
        <f>SUM(C112:C118)</f>
        <v>0</v>
      </c>
      <c r="D119" s="34">
        <f>SUM(D112:D118)</f>
        <v>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x14ac:dyDescent="0.2">
      <c r="B121" s="163" t="str">
        <f>B8</f>
        <v>APR</v>
      </c>
      <c r="C121" s="163"/>
      <c r="D121" s="163"/>
      <c r="F121" s="163" t="str">
        <f>F8</f>
        <v>MAY</v>
      </c>
      <c r="G121" s="163"/>
      <c r="H121" s="163"/>
      <c r="J121" s="163" t="str">
        <f>J8</f>
        <v>JUNE</v>
      </c>
      <c r="K121" s="163"/>
      <c r="L121" s="163"/>
    </row>
    <row r="122" spans="1:12" ht="15.75" thickBot="1" x14ac:dyDescent="0.3">
      <c r="A122" s="37" t="s">
        <v>85</v>
      </c>
      <c r="B122" s="38" t="s">
        <v>32</v>
      </c>
      <c r="C122" s="52" t="s">
        <v>7</v>
      </c>
      <c r="D122" s="38" t="s">
        <v>30</v>
      </c>
      <c r="F122" s="38" t="s">
        <v>32</v>
      </c>
      <c r="G122" s="52" t="s">
        <v>7</v>
      </c>
      <c r="H122" s="38" t="s">
        <v>30</v>
      </c>
      <c r="J122" s="38" t="s">
        <v>32</v>
      </c>
      <c r="K122" s="52" t="s">
        <v>7</v>
      </c>
      <c r="L122" s="38" t="s">
        <v>30</v>
      </c>
    </row>
    <row r="123" spans="1:12" x14ac:dyDescent="0.2">
      <c r="A123" s="18" t="s">
        <v>86</v>
      </c>
      <c r="B123" s="107"/>
      <c r="C123" s="108"/>
      <c r="D123" s="22">
        <f t="shared" ref="D123:D128" si="21">B123-C123</f>
        <v>0</v>
      </c>
      <c r="F123" s="107"/>
      <c r="G123" s="108"/>
      <c r="H123" s="22">
        <f t="shared" ref="H123:H128" si="22">F123-G123</f>
        <v>0</v>
      </c>
      <c r="J123" s="107"/>
      <c r="K123" s="108"/>
      <c r="L123" s="22">
        <f t="shared" ref="L123:L128" si="23">J123-K123</f>
        <v>0</v>
      </c>
    </row>
    <row r="124" spans="1:12" x14ac:dyDescent="0.2">
      <c r="A124" s="18" t="s">
        <v>68</v>
      </c>
      <c r="B124" s="3"/>
      <c r="C124" s="109"/>
      <c r="D124" s="22">
        <f t="shared" si="21"/>
        <v>0</v>
      </c>
      <c r="F124" s="3"/>
      <c r="G124" s="109"/>
      <c r="H124" s="22">
        <f t="shared" si="22"/>
        <v>0</v>
      </c>
      <c r="J124" s="3"/>
      <c r="K124" s="109"/>
      <c r="L124" s="22">
        <f t="shared" si="23"/>
        <v>0</v>
      </c>
    </row>
    <row r="125" spans="1:12" x14ac:dyDescent="0.2">
      <c r="A125" s="18" t="s">
        <v>87</v>
      </c>
      <c r="B125" s="3"/>
      <c r="C125" s="109"/>
      <c r="D125" s="22">
        <f t="shared" si="21"/>
        <v>0</v>
      </c>
      <c r="F125" s="3"/>
      <c r="G125" s="109"/>
      <c r="H125" s="22">
        <f t="shared" si="22"/>
        <v>0</v>
      </c>
      <c r="J125" s="3"/>
      <c r="K125" s="109"/>
      <c r="L125" s="22">
        <f t="shared" si="23"/>
        <v>0</v>
      </c>
    </row>
    <row r="126" spans="1:12" x14ac:dyDescent="0.2">
      <c r="A126" s="18" t="s">
        <v>88</v>
      </c>
      <c r="B126" s="3"/>
      <c r="C126" s="109"/>
      <c r="D126" s="22">
        <f t="shared" si="21"/>
        <v>0</v>
      </c>
      <c r="F126" s="3"/>
      <c r="G126" s="109"/>
      <c r="H126" s="22">
        <f t="shared" si="22"/>
        <v>0</v>
      </c>
      <c r="J126" s="3"/>
      <c r="K126" s="109"/>
      <c r="L126" s="22">
        <f t="shared" si="23"/>
        <v>0</v>
      </c>
    </row>
    <row r="127" spans="1:12" x14ac:dyDescent="0.2">
      <c r="A127" s="18" t="s">
        <v>89</v>
      </c>
      <c r="B127" s="3"/>
      <c r="C127" s="109"/>
      <c r="D127" s="22">
        <f t="shared" si="21"/>
        <v>0</v>
      </c>
      <c r="F127" s="3"/>
      <c r="G127" s="109"/>
      <c r="H127" s="22">
        <f t="shared" si="22"/>
        <v>0</v>
      </c>
      <c r="J127" s="3"/>
      <c r="K127" s="109"/>
      <c r="L127" s="22">
        <f t="shared" si="23"/>
        <v>0</v>
      </c>
    </row>
    <row r="128" spans="1:12" x14ac:dyDescent="0.2">
      <c r="A128" s="18" t="s">
        <v>27</v>
      </c>
      <c r="B128" s="3"/>
      <c r="C128" s="109"/>
      <c r="D128" s="22">
        <f t="shared" si="21"/>
        <v>0</v>
      </c>
      <c r="F128" s="3"/>
      <c r="G128" s="109"/>
      <c r="H128" s="22">
        <f t="shared" si="22"/>
        <v>0</v>
      </c>
      <c r="J128" s="3"/>
      <c r="K128" s="109"/>
      <c r="L128" s="22">
        <f t="shared" si="23"/>
        <v>0</v>
      </c>
    </row>
    <row r="129" spans="1:12" x14ac:dyDescent="0.2">
      <c r="A129" s="18" t="s">
        <v>27</v>
      </c>
      <c r="B129" s="3"/>
      <c r="C129" s="109"/>
      <c r="D129" s="22">
        <f>B129-C129</f>
        <v>0</v>
      </c>
      <c r="F129" s="3"/>
      <c r="G129" s="109"/>
      <c r="H129" s="22">
        <f>F129-G129</f>
        <v>0</v>
      </c>
      <c r="J129" s="3"/>
      <c r="K129" s="109"/>
      <c r="L129" s="22">
        <f>J129-K129</f>
        <v>0</v>
      </c>
    </row>
    <row r="130" spans="1:12" ht="13.5" thickBot="1" x14ac:dyDescent="0.25">
      <c r="A130" s="18" t="s">
        <v>27</v>
      </c>
      <c r="B130" s="4"/>
      <c r="C130" s="110"/>
      <c r="D130" s="22">
        <f>B130-C130</f>
        <v>0</v>
      </c>
      <c r="F130" s="4"/>
      <c r="G130" s="110"/>
      <c r="H130" s="22">
        <f>F130-G130</f>
        <v>0</v>
      </c>
      <c r="J130" s="4"/>
      <c r="K130" s="110"/>
      <c r="L130" s="22">
        <f>J130-K130</f>
        <v>0</v>
      </c>
    </row>
    <row r="131" spans="1:12" ht="13.5" thickBot="1" x14ac:dyDescent="0.25">
      <c r="A131" s="33" t="s">
        <v>28</v>
      </c>
      <c r="B131" s="34">
        <f>SUM(B123:B130)</f>
        <v>0</v>
      </c>
      <c r="C131" s="34">
        <f>SUM(C123:C130)</f>
        <v>0</v>
      </c>
      <c r="D131" s="34">
        <f>SUM(D123:D130)</f>
        <v>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x14ac:dyDescent="0.2">
      <c r="B133" s="163" t="str">
        <f>B8</f>
        <v>APR</v>
      </c>
      <c r="C133" s="163"/>
      <c r="D133" s="163"/>
      <c r="F133" s="163" t="str">
        <f>F8</f>
        <v>MAY</v>
      </c>
      <c r="G133" s="163"/>
      <c r="H133" s="163"/>
      <c r="J133" s="163" t="str">
        <f>J8</f>
        <v>JUNE</v>
      </c>
      <c r="K133" s="163"/>
      <c r="L133" s="163"/>
    </row>
    <row r="134" spans="1:12" ht="15.75" thickBot="1" x14ac:dyDescent="0.3">
      <c r="A134" s="37" t="s">
        <v>90</v>
      </c>
      <c r="B134" s="38" t="s">
        <v>32</v>
      </c>
      <c r="C134" s="52" t="s">
        <v>7</v>
      </c>
      <c r="D134" s="38" t="s">
        <v>30</v>
      </c>
      <c r="F134" s="38" t="s">
        <v>32</v>
      </c>
      <c r="G134" s="52" t="s">
        <v>7</v>
      </c>
      <c r="H134" s="38" t="s">
        <v>30</v>
      </c>
      <c r="J134" s="38" t="s">
        <v>32</v>
      </c>
      <c r="K134" s="52" t="s">
        <v>7</v>
      </c>
      <c r="L134" s="38" t="s">
        <v>30</v>
      </c>
    </row>
    <row r="135" spans="1:12" x14ac:dyDescent="0.2">
      <c r="A135" s="18" t="s">
        <v>91</v>
      </c>
      <c r="B135" s="107"/>
      <c r="C135" s="108"/>
      <c r="D135" s="22">
        <f t="shared" ref="D135:D141" si="24">B135-C135</f>
        <v>0</v>
      </c>
      <c r="F135" s="107"/>
      <c r="G135" s="108"/>
      <c r="H135" s="22">
        <f t="shared" ref="H135:H141" si="25">F135-G135</f>
        <v>0</v>
      </c>
      <c r="J135" s="107"/>
      <c r="K135" s="108"/>
      <c r="L135" s="22">
        <f t="shared" ref="L135:L141" si="26">J135-K135</f>
        <v>0</v>
      </c>
    </row>
    <row r="136" spans="1:12" x14ac:dyDescent="0.2">
      <c r="A136" s="18" t="s">
        <v>92</v>
      </c>
      <c r="B136" s="3"/>
      <c r="C136" s="109"/>
      <c r="D136" s="22">
        <f t="shared" si="24"/>
        <v>0</v>
      </c>
      <c r="F136" s="3"/>
      <c r="G136" s="109"/>
      <c r="H136" s="22">
        <f t="shared" si="25"/>
        <v>0</v>
      </c>
      <c r="J136" s="3"/>
      <c r="K136" s="109"/>
      <c r="L136" s="22">
        <f t="shared" si="26"/>
        <v>0</v>
      </c>
    </row>
    <row r="137" spans="1:12" x14ac:dyDescent="0.2">
      <c r="A137" s="18" t="s">
        <v>93</v>
      </c>
      <c r="B137" s="3"/>
      <c r="C137" s="109"/>
      <c r="D137" s="22">
        <f t="shared" si="24"/>
        <v>0</v>
      </c>
      <c r="F137" s="3"/>
      <c r="G137" s="109"/>
      <c r="H137" s="22">
        <f t="shared" si="25"/>
        <v>0</v>
      </c>
      <c r="J137" s="3"/>
      <c r="K137" s="109"/>
      <c r="L137" s="22">
        <f t="shared" si="26"/>
        <v>0</v>
      </c>
    </row>
    <row r="138" spans="1:12" x14ac:dyDescent="0.2">
      <c r="A138" s="18" t="s">
        <v>94</v>
      </c>
      <c r="B138" s="3"/>
      <c r="C138" s="109"/>
      <c r="D138" s="22">
        <f t="shared" si="24"/>
        <v>0</v>
      </c>
      <c r="F138" s="3"/>
      <c r="G138" s="109"/>
      <c r="H138" s="22">
        <f t="shared" si="25"/>
        <v>0</v>
      </c>
      <c r="J138" s="3"/>
      <c r="K138" s="109"/>
      <c r="L138" s="22">
        <f t="shared" si="26"/>
        <v>0</v>
      </c>
    </row>
    <row r="139" spans="1:12" x14ac:dyDescent="0.2">
      <c r="A139" s="18" t="s">
        <v>27</v>
      </c>
      <c r="B139" s="3"/>
      <c r="C139" s="109"/>
      <c r="D139" s="22">
        <f t="shared" si="24"/>
        <v>0</v>
      </c>
      <c r="F139" s="3"/>
      <c r="G139" s="109"/>
      <c r="H139" s="22">
        <f t="shared" si="25"/>
        <v>0</v>
      </c>
      <c r="J139" s="3"/>
      <c r="K139" s="109"/>
      <c r="L139" s="22">
        <f t="shared" si="26"/>
        <v>0</v>
      </c>
    </row>
    <row r="140" spans="1:12" x14ac:dyDescent="0.2">
      <c r="A140" s="18" t="s">
        <v>27</v>
      </c>
      <c r="B140" s="3"/>
      <c r="C140" s="109"/>
      <c r="D140" s="22">
        <f t="shared" si="24"/>
        <v>0</v>
      </c>
      <c r="F140" s="3"/>
      <c r="G140" s="109"/>
      <c r="H140" s="22">
        <f t="shared" si="25"/>
        <v>0</v>
      </c>
      <c r="J140" s="3"/>
      <c r="K140" s="109"/>
      <c r="L140" s="22">
        <f t="shared" si="26"/>
        <v>0</v>
      </c>
    </row>
    <row r="141" spans="1:12" ht="13.5" thickBot="1" x14ac:dyDescent="0.25">
      <c r="A141" s="18" t="s">
        <v>27</v>
      </c>
      <c r="B141" s="4"/>
      <c r="C141" s="110"/>
      <c r="D141" s="22">
        <f t="shared" si="24"/>
        <v>0</v>
      </c>
      <c r="F141" s="4"/>
      <c r="G141" s="110"/>
      <c r="H141" s="22">
        <f t="shared" si="25"/>
        <v>0</v>
      </c>
      <c r="J141" s="4"/>
      <c r="K141" s="110"/>
      <c r="L141" s="22">
        <f t="shared" si="26"/>
        <v>0</v>
      </c>
    </row>
    <row r="142" spans="1:12" ht="13.5" thickBot="1" x14ac:dyDescent="0.25">
      <c r="A142" s="33" t="s">
        <v>28</v>
      </c>
      <c r="B142" s="34">
        <f>SUM(B135:B141)</f>
        <v>0</v>
      </c>
      <c r="C142" s="34">
        <f>SUM(C135:C141)</f>
        <v>0</v>
      </c>
      <c r="D142" s="34">
        <f>SUM(D135:D141)</f>
        <v>0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x14ac:dyDescent="0.2">
      <c r="B144" s="163" t="str">
        <f>B8</f>
        <v>APR</v>
      </c>
      <c r="C144" s="163"/>
      <c r="D144" s="163"/>
      <c r="F144" s="163" t="str">
        <f>F8</f>
        <v>MAY</v>
      </c>
      <c r="G144" s="163"/>
      <c r="H144" s="163"/>
      <c r="J144" s="163" t="str">
        <f>J8</f>
        <v>JUNE</v>
      </c>
      <c r="K144" s="163"/>
      <c r="L144" s="163"/>
    </row>
    <row r="145" spans="1:12" ht="15.75" thickBot="1" x14ac:dyDescent="0.3">
      <c r="A145" s="37" t="s">
        <v>95</v>
      </c>
      <c r="B145" s="38" t="s">
        <v>32</v>
      </c>
      <c r="C145" s="52" t="s">
        <v>7</v>
      </c>
      <c r="D145" s="38" t="s">
        <v>30</v>
      </c>
      <c r="F145" s="38" t="s">
        <v>32</v>
      </c>
      <c r="G145" s="52" t="s">
        <v>7</v>
      </c>
      <c r="H145" s="38" t="s">
        <v>30</v>
      </c>
      <c r="J145" s="38" t="s">
        <v>32</v>
      </c>
      <c r="K145" s="52" t="s">
        <v>7</v>
      </c>
      <c r="L145" s="38" t="s">
        <v>30</v>
      </c>
    </row>
    <row r="146" spans="1:12" x14ac:dyDescent="0.2">
      <c r="A146" s="18" t="s">
        <v>96</v>
      </c>
      <c r="B146" s="107"/>
      <c r="C146" s="108"/>
      <c r="D146" s="22">
        <f t="shared" ref="D146:D153" si="27">B146-C146</f>
        <v>0</v>
      </c>
      <c r="F146" s="107"/>
      <c r="G146" s="108"/>
      <c r="H146" s="22">
        <f t="shared" ref="H146:H153" si="28">F146-G146</f>
        <v>0</v>
      </c>
      <c r="J146" s="107"/>
      <c r="K146" s="108"/>
      <c r="L146" s="22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22">
        <f t="shared" si="27"/>
        <v>0</v>
      </c>
      <c r="F147" s="3"/>
      <c r="G147" s="109"/>
      <c r="H147" s="22">
        <f t="shared" si="28"/>
        <v>0</v>
      </c>
      <c r="J147" s="3"/>
      <c r="K147" s="109"/>
      <c r="L147" s="22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22">
        <f t="shared" si="27"/>
        <v>0</v>
      </c>
      <c r="F148" s="3"/>
      <c r="G148" s="109"/>
      <c r="H148" s="22">
        <f t="shared" si="28"/>
        <v>0</v>
      </c>
      <c r="J148" s="3"/>
      <c r="K148" s="109"/>
      <c r="L148" s="22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22">
        <f t="shared" si="27"/>
        <v>0</v>
      </c>
      <c r="F149" s="3"/>
      <c r="G149" s="109"/>
      <c r="H149" s="22">
        <f t="shared" si="28"/>
        <v>0</v>
      </c>
      <c r="J149" s="3"/>
      <c r="K149" s="109"/>
      <c r="L149" s="22">
        <f t="shared" si="29"/>
        <v>0</v>
      </c>
    </row>
    <row r="150" spans="1:12" x14ac:dyDescent="0.2">
      <c r="A150" s="18" t="s">
        <v>97</v>
      </c>
      <c r="B150" s="3"/>
      <c r="C150" s="109"/>
      <c r="D150" s="22">
        <f t="shared" si="27"/>
        <v>0</v>
      </c>
      <c r="F150" s="3"/>
      <c r="G150" s="109"/>
      <c r="H150" s="22">
        <f t="shared" si="28"/>
        <v>0</v>
      </c>
      <c r="J150" s="3"/>
      <c r="K150" s="109"/>
      <c r="L150" s="22">
        <f t="shared" si="29"/>
        <v>0</v>
      </c>
    </row>
    <row r="151" spans="1:12" x14ac:dyDescent="0.2">
      <c r="A151" s="18" t="s">
        <v>98</v>
      </c>
      <c r="B151" s="3"/>
      <c r="C151" s="109"/>
      <c r="D151" s="22">
        <f t="shared" si="27"/>
        <v>0</v>
      </c>
      <c r="F151" s="3"/>
      <c r="G151" s="109"/>
      <c r="H151" s="22">
        <f t="shared" si="28"/>
        <v>0</v>
      </c>
      <c r="J151" s="3"/>
      <c r="K151" s="109"/>
      <c r="L151" s="22">
        <f t="shared" si="29"/>
        <v>0</v>
      </c>
    </row>
    <row r="152" spans="1:12" x14ac:dyDescent="0.2">
      <c r="A152" s="18" t="s">
        <v>99</v>
      </c>
      <c r="B152" s="3"/>
      <c r="C152" s="109"/>
      <c r="D152" s="22">
        <f t="shared" si="27"/>
        <v>0</v>
      </c>
      <c r="F152" s="3"/>
      <c r="G152" s="109"/>
      <c r="H152" s="22">
        <f t="shared" si="28"/>
        <v>0</v>
      </c>
      <c r="J152" s="3"/>
      <c r="K152" s="109"/>
      <c r="L152" s="22">
        <f t="shared" si="29"/>
        <v>0</v>
      </c>
    </row>
    <row r="153" spans="1:12" x14ac:dyDescent="0.2">
      <c r="A153" s="18" t="s">
        <v>27</v>
      </c>
      <c r="B153" s="3"/>
      <c r="C153" s="109"/>
      <c r="D153" s="22">
        <f t="shared" si="27"/>
        <v>0</v>
      </c>
      <c r="F153" s="3"/>
      <c r="G153" s="109"/>
      <c r="H153" s="22">
        <f t="shared" si="28"/>
        <v>0</v>
      </c>
      <c r="J153" s="3"/>
      <c r="K153" s="109"/>
      <c r="L153" s="22">
        <f t="shared" si="29"/>
        <v>0</v>
      </c>
    </row>
    <row r="154" spans="1:12" x14ac:dyDescent="0.2">
      <c r="A154" s="18" t="s">
        <v>27</v>
      </c>
      <c r="B154" s="3"/>
      <c r="C154" s="109"/>
      <c r="D154" s="22">
        <f>B154-C154</f>
        <v>0</v>
      </c>
      <c r="F154" s="3"/>
      <c r="G154" s="109"/>
      <c r="H154" s="22">
        <f>F154-G154</f>
        <v>0</v>
      </c>
      <c r="J154" s="3"/>
      <c r="K154" s="109"/>
      <c r="L154" s="22">
        <f>J154-K154</f>
        <v>0</v>
      </c>
    </row>
    <row r="155" spans="1:12" ht="13.5" thickBot="1" x14ac:dyDescent="0.25">
      <c r="A155" s="18" t="s">
        <v>27</v>
      </c>
      <c r="B155" s="4"/>
      <c r="C155" s="110"/>
      <c r="D155" s="22">
        <f>B155-C155</f>
        <v>0</v>
      </c>
      <c r="F155" s="4"/>
      <c r="G155" s="110"/>
      <c r="H155" s="22">
        <f>F155-G155</f>
        <v>0</v>
      </c>
      <c r="J155" s="4"/>
      <c r="K155" s="110"/>
      <c r="L155" s="22">
        <f>J155-K155</f>
        <v>0</v>
      </c>
    </row>
    <row r="156" spans="1:12" ht="13.5" thickBot="1" x14ac:dyDescent="0.25">
      <c r="A156" s="33" t="s">
        <v>28</v>
      </c>
      <c r="B156" s="34">
        <f>SUM(B146:B155)</f>
        <v>0</v>
      </c>
      <c r="C156" s="34">
        <f>SUM(C146:C155)</f>
        <v>0</v>
      </c>
      <c r="D156" s="34">
        <f>SUM(D146:D155)</f>
        <v>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x14ac:dyDescent="0.2">
      <c r="B158" s="163" t="str">
        <f>B8</f>
        <v>APR</v>
      </c>
      <c r="C158" s="163"/>
      <c r="D158" s="163"/>
      <c r="F158" s="163" t="str">
        <f>F8</f>
        <v>MAY</v>
      </c>
      <c r="G158" s="163"/>
      <c r="H158" s="163"/>
      <c r="J158" s="163" t="str">
        <f>J8</f>
        <v>JUNE</v>
      </c>
      <c r="K158" s="163"/>
      <c r="L158" s="163"/>
    </row>
    <row r="159" spans="1:12" ht="15.75" thickBot="1" x14ac:dyDescent="0.3">
      <c r="A159" s="37" t="s">
        <v>100</v>
      </c>
      <c r="B159" s="38" t="s">
        <v>32</v>
      </c>
      <c r="C159" s="52" t="s">
        <v>7</v>
      </c>
      <c r="D159" s="38" t="s">
        <v>30</v>
      </c>
      <c r="F159" s="38" t="s">
        <v>32</v>
      </c>
      <c r="G159" s="52" t="s">
        <v>7</v>
      </c>
      <c r="H159" s="38" t="s">
        <v>30</v>
      </c>
      <c r="J159" s="38" t="s">
        <v>32</v>
      </c>
      <c r="K159" s="52" t="s">
        <v>7</v>
      </c>
      <c r="L159" s="38" t="s">
        <v>30</v>
      </c>
    </row>
    <row r="160" spans="1:12" x14ac:dyDescent="0.2">
      <c r="A160" s="18" t="s">
        <v>101</v>
      </c>
      <c r="B160" s="107">
        <v>200</v>
      </c>
      <c r="C160" s="108">
        <v>120</v>
      </c>
      <c r="D160" s="22">
        <f t="shared" ref="D160:D166" si="30">B160-C160</f>
        <v>80</v>
      </c>
      <c r="F160" s="107"/>
      <c r="G160" s="108"/>
      <c r="H160" s="22">
        <f t="shared" ref="H160:H166" si="31">F160-G160</f>
        <v>0</v>
      </c>
      <c r="J160" s="107"/>
      <c r="K160" s="108"/>
      <c r="L160" s="22">
        <f t="shared" ref="L160:L166" si="32">J160-K160</f>
        <v>0</v>
      </c>
    </row>
    <row r="161" spans="1:12" x14ac:dyDescent="0.2">
      <c r="A161" s="18" t="s">
        <v>102</v>
      </c>
      <c r="B161" s="3"/>
      <c r="C161" s="109"/>
      <c r="D161" s="22">
        <f t="shared" si="30"/>
        <v>0</v>
      </c>
      <c r="F161" s="3"/>
      <c r="G161" s="109"/>
      <c r="H161" s="22">
        <f t="shared" si="31"/>
        <v>0</v>
      </c>
      <c r="J161" s="3"/>
      <c r="K161" s="109"/>
      <c r="L161" s="22">
        <f t="shared" si="32"/>
        <v>0</v>
      </c>
    </row>
    <row r="162" spans="1:12" x14ac:dyDescent="0.2">
      <c r="A162" s="18" t="s">
        <v>103</v>
      </c>
      <c r="B162" s="3"/>
      <c r="C162" s="109"/>
      <c r="D162" s="22">
        <f t="shared" si="30"/>
        <v>0</v>
      </c>
      <c r="F162" s="3"/>
      <c r="G162" s="109"/>
      <c r="H162" s="22">
        <f t="shared" si="31"/>
        <v>0</v>
      </c>
      <c r="J162" s="3"/>
      <c r="K162" s="109"/>
      <c r="L162" s="22">
        <f t="shared" si="32"/>
        <v>0</v>
      </c>
    </row>
    <row r="163" spans="1:12" x14ac:dyDescent="0.2">
      <c r="A163" s="18" t="s">
        <v>104</v>
      </c>
      <c r="B163" s="3"/>
      <c r="C163" s="109"/>
      <c r="D163" s="22">
        <f t="shared" si="30"/>
        <v>0</v>
      </c>
      <c r="F163" s="3"/>
      <c r="G163" s="109"/>
      <c r="H163" s="22">
        <f t="shared" si="31"/>
        <v>0</v>
      </c>
      <c r="J163" s="3"/>
      <c r="K163" s="109"/>
      <c r="L163" s="22">
        <f t="shared" si="32"/>
        <v>0</v>
      </c>
    </row>
    <row r="164" spans="1:12" x14ac:dyDescent="0.2">
      <c r="A164" s="18" t="s">
        <v>27</v>
      </c>
      <c r="B164" s="3"/>
      <c r="C164" s="109"/>
      <c r="D164" s="22">
        <f t="shared" si="30"/>
        <v>0</v>
      </c>
      <c r="F164" s="3"/>
      <c r="G164" s="109"/>
      <c r="H164" s="22">
        <f t="shared" si="31"/>
        <v>0</v>
      </c>
      <c r="J164" s="3"/>
      <c r="K164" s="109"/>
      <c r="L164" s="22">
        <f t="shared" si="32"/>
        <v>0</v>
      </c>
    </row>
    <row r="165" spans="1:12" x14ac:dyDescent="0.2">
      <c r="A165" s="18" t="s">
        <v>27</v>
      </c>
      <c r="B165" s="3"/>
      <c r="C165" s="109"/>
      <c r="D165" s="22">
        <f t="shared" si="30"/>
        <v>0</v>
      </c>
      <c r="F165" s="3"/>
      <c r="G165" s="109"/>
      <c r="H165" s="22">
        <f t="shared" si="31"/>
        <v>0</v>
      </c>
      <c r="J165" s="3"/>
      <c r="K165" s="109"/>
      <c r="L165" s="22">
        <f t="shared" si="32"/>
        <v>0</v>
      </c>
    </row>
    <row r="166" spans="1:12" ht="13.5" thickBot="1" x14ac:dyDescent="0.25">
      <c r="A166" s="18" t="s">
        <v>27</v>
      </c>
      <c r="B166" s="4"/>
      <c r="C166" s="110"/>
      <c r="D166" s="22">
        <f t="shared" si="30"/>
        <v>0</v>
      </c>
      <c r="F166" s="4"/>
      <c r="G166" s="110"/>
      <c r="H166" s="22">
        <f t="shared" si="31"/>
        <v>0</v>
      </c>
      <c r="J166" s="4"/>
      <c r="K166" s="110"/>
      <c r="L166" s="22">
        <f t="shared" si="32"/>
        <v>0</v>
      </c>
    </row>
    <row r="167" spans="1:12" ht="13.5" thickBot="1" x14ac:dyDescent="0.25">
      <c r="A167" s="33" t="s">
        <v>28</v>
      </c>
      <c r="B167" s="34">
        <f>SUM(B160:B166)</f>
        <v>200</v>
      </c>
      <c r="C167" s="34">
        <f>SUM(C160:C166)</f>
        <v>120</v>
      </c>
      <c r="D167" s="34">
        <f>SUM(D160:D166)</f>
        <v>80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x14ac:dyDescent="0.2">
      <c r="B169" s="163" t="str">
        <f>B8</f>
        <v>APR</v>
      </c>
      <c r="C169" s="163"/>
      <c r="D169" s="163"/>
      <c r="F169" s="163" t="str">
        <f>F8</f>
        <v>MAY</v>
      </c>
      <c r="G169" s="163"/>
      <c r="H169" s="163"/>
      <c r="J169" s="163" t="str">
        <f>J8</f>
        <v>JUNE</v>
      </c>
      <c r="K169" s="163"/>
      <c r="L169" s="163"/>
    </row>
    <row r="170" spans="1:12" ht="15.75" thickBot="1" x14ac:dyDescent="0.3">
      <c r="A170" s="37" t="s">
        <v>105</v>
      </c>
      <c r="B170" s="38" t="s">
        <v>32</v>
      </c>
      <c r="C170" s="52" t="s">
        <v>7</v>
      </c>
      <c r="D170" s="38" t="s">
        <v>30</v>
      </c>
      <c r="F170" s="38" t="s">
        <v>32</v>
      </c>
      <c r="G170" s="52" t="s">
        <v>7</v>
      </c>
      <c r="H170" s="38" t="s">
        <v>30</v>
      </c>
      <c r="J170" s="38" t="s">
        <v>32</v>
      </c>
      <c r="K170" s="52" t="s">
        <v>7</v>
      </c>
      <c r="L170" s="38" t="s">
        <v>30</v>
      </c>
    </row>
    <row r="171" spans="1:12" x14ac:dyDescent="0.2">
      <c r="A171" s="18" t="s">
        <v>106</v>
      </c>
      <c r="B171" s="107"/>
      <c r="C171" s="108"/>
      <c r="D171" s="22">
        <f>B171-C171</f>
        <v>0</v>
      </c>
      <c r="F171" s="107"/>
      <c r="G171" s="108"/>
      <c r="H171" s="22">
        <f>F171-G171</f>
        <v>0</v>
      </c>
      <c r="J171" s="107"/>
      <c r="K171" s="108"/>
      <c r="L171" s="22">
        <f>J171-K171</f>
        <v>0</v>
      </c>
    </row>
    <row r="172" spans="1:12" x14ac:dyDescent="0.2">
      <c r="A172" s="18" t="s">
        <v>27</v>
      </c>
      <c r="B172" s="3"/>
      <c r="C172" s="109"/>
      <c r="D172" s="22">
        <f>B172-C172</f>
        <v>0</v>
      </c>
      <c r="F172" s="3"/>
      <c r="G172" s="109"/>
      <c r="H172" s="22">
        <f>F172-G172</f>
        <v>0</v>
      </c>
      <c r="J172" s="3"/>
      <c r="K172" s="109"/>
      <c r="L172" s="22">
        <f>J172-K172</f>
        <v>0</v>
      </c>
    </row>
    <row r="173" spans="1:12" x14ac:dyDescent="0.2">
      <c r="A173" s="18" t="s">
        <v>27</v>
      </c>
      <c r="B173" s="3"/>
      <c r="C173" s="109"/>
      <c r="D173" s="22">
        <f>B173-C173</f>
        <v>0</v>
      </c>
      <c r="F173" s="3"/>
      <c r="G173" s="109"/>
      <c r="H173" s="22">
        <f>F173-G173</f>
        <v>0</v>
      </c>
      <c r="J173" s="3"/>
      <c r="K173" s="109"/>
      <c r="L173" s="22">
        <f>J173-K173</f>
        <v>0</v>
      </c>
    </row>
    <row r="174" spans="1:12" ht="13.5" thickBot="1" x14ac:dyDescent="0.25">
      <c r="A174" s="18" t="s">
        <v>27</v>
      </c>
      <c r="B174" s="4"/>
      <c r="C174" s="110"/>
      <c r="D174" s="22">
        <f>B174-C174</f>
        <v>0</v>
      </c>
      <c r="F174" s="4"/>
      <c r="G174" s="110"/>
      <c r="H174" s="22">
        <f>F174-G174</f>
        <v>0</v>
      </c>
      <c r="J174" s="4"/>
      <c r="K174" s="110"/>
      <c r="L174" s="22">
        <f>J174-K174</f>
        <v>0</v>
      </c>
    </row>
    <row r="175" spans="1:12" ht="13.5" thickBot="1" x14ac:dyDescent="0.25">
      <c r="A175" s="33" t="s">
        <v>28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x14ac:dyDescent="0.2">
      <c r="B177" s="163" t="str">
        <f>B8</f>
        <v>APR</v>
      </c>
      <c r="C177" s="163"/>
      <c r="D177" s="163"/>
      <c r="F177" s="163" t="str">
        <f>F8</f>
        <v>MAY</v>
      </c>
      <c r="G177" s="163"/>
      <c r="H177" s="163"/>
      <c r="J177" s="163" t="str">
        <f>J8</f>
        <v>JUNE</v>
      </c>
      <c r="K177" s="163"/>
      <c r="L177" s="163"/>
    </row>
    <row r="178" spans="1:12" ht="15.75" thickBot="1" x14ac:dyDescent="0.3">
      <c r="A178" s="37" t="s">
        <v>107</v>
      </c>
      <c r="B178" s="38" t="s">
        <v>32</v>
      </c>
      <c r="C178" s="52" t="s">
        <v>7</v>
      </c>
      <c r="D178" s="38" t="s">
        <v>30</v>
      </c>
      <c r="F178" s="38" t="s">
        <v>32</v>
      </c>
      <c r="G178" s="52" t="s">
        <v>7</v>
      </c>
      <c r="H178" s="38" t="s">
        <v>30</v>
      </c>
      <c r="J178" s="38" t="s">
        <v>32</v>
      </c>
      <c r="K178" s="52" t="s">
        <v>7</v>
      </c>
      <c r="L178" s="38" t="s">
        <v>30</v>
      </c>
    </row>
    <row r="179" spans="1:12" x14ac:dyDescent="0.2">
      <c r="A179" s="18" t="s">
        <v>27</v>
      </c>
      <c r="B179" s="107"/>
      <c r="C179" s="108"/>
      <c r="D179" s="22">
        <f>B179-C179</f>
        <v>0</v>
      </c>
      <c r="F179" s="107"/>
      <c r="G179" s="108"/>
      <c r="H179" s="22">
        <f>F179-G179</f>
        <v>0</v>
      </c>
      <c r="J179" s="107"/>
      <c r="K179" s="108"/>
      <c r="L179" s="22">
        <f>J179-K179</f>
        <v>0</v>
      </c>
    </row>
    <row r="180" spans="1:12" x14ac:dyDescent="0.2">
      <c r="A180" s="18" t="s">
        <v>27</v>
      </c>
      <c r="B180" s="3"/>
      <c r="C180" s="109"/>
      <c r="D180" s="22">
        <f>B180-C180</f>
        <v>0</v>
      </c>
      <c r="F180" s="3"/>
      <c r="G180" s="109"/>
      <c r="H180" s="22">
        <f>F180-G180</f>
        <v>0</v>
      </c>
      <c r="J180" s="3"/>
      <c r="K180" s="109"/>
      <c r="L180" s="22">
        <f>J180-K180</f>
        <v>0</v>
      </c>
    </row>
    <row r="181" spans="1:12" x14ac:dyDescent="0.2">
      <c r="A181" s="18" t="s">
        <v>27</v>
      </c>
      <c r="B181" s="3"/>
      <c r="C181" s="109"/>
      <c r="D181" s="22">
        <f>B181-C181</f>
        <v>0</v>
      </c>
      <c r="F181" s="3"/>
      <c r="G181" s="109"/>
      <c r="H181" s="22">
        <f>F181-G181</f>
        <v>0</v>
      </c>
      <c r="J181" s="3"/>
      <c r="K181" s="109"/>
      <c r="L181" s="22">
        <f>J181-K181</f>
        <v>0</v>
      </c>
    </row>
    <row r="182" spans="1:12" ht="13.5" thickBot="1" x14ac:dyDescent="0.25">
      <c r="A182" s="18" t="s">
        <v>27</v>
      </c>
      <c r="B182" s="4"/>
      <c r="C182" s="110"/>
      <c r="D182" s="22">
        <f>B182-C182</f>
        <v>0</v>
      </c>
      <c r="F182" s="4"/>
      <c r="G182" s="110"/>
      <c r="H182" s="22">
        <f>F182-G182</f>
        <v>0</v>
      </c>
      <c r="J182" s="4"/>
      <c r="K182" s="110"/>
      <c r="L182" s="22">
        <f>J182-K182</f>
        <v>0</v>
      </c>
    </row>
    <row r="183" spans="1:12" ht="13.5" thickBot="1" x14ac:dyDescent="0.25">
      <c r="A183" s="33" t="s">
        <v>28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A2:E2"/>
    <mergeCell ref="H2:L2"/>
    <mergeCell ref="J4:L4"/>
    <mergeCell ref="B8:D8"/>
    <mergeCell ref="F8:H8"/>
    <mergeCell ref="J8:L8"/>
    <mergeCell ref="B14:D14"/>
    <mergeCell ref="F14:H14"/>
    <mergeCell ref="J14:L14"/>
    <mergeCell ref="G24:H24"/>
    <mergeCell ref="B25:D25"/>
    <mergeCell ref="F25:H25"/>
    <mergeCell ref="J25:L25"/>
    <mergeCell ref="G15:H15"/>
    <mergeCell ref="B16:D16"/>
    <mergeCell ref="F16:H16"/>
    <mergeCell ref="J16:L16"/>
    <mergeCell ref="B45:D45"/>
    <mergeCell ref="F45:H45"/>
    <mergeCell ref="J45:L45"/>
    <mergeCell ref="B59:D59"/>
    <mergeCell ref="F59:H59"/>
    <mergeCell ref="J59:L59"/>
    <mergeCell ref="B69:D69"/>
    <mergeCell ref="F69:H69"/>
    <mergeCell ref="J69:L69"/>
    <mergeCell ref="B82:D82"/>
    <mergeCell ref="F82:H82"/>
    <mergeCell ref="J82:L82"/>
    <mergeCell ref="B97:D97"/>
    <mergeCell ref="F97:H97"/>
    <mergeCell ref="J97:L97"/>
    <mergeCell ref="B110:D110"/>
    <mergeCell ref="F110:H110"/>
    <mergeCell ref="J110:L110"/>
    <mergeCell ref="B121:D121"/>
    <mergeCell ref="F121:H121"/>
    <mergeCell ref="J121:L121"/>
    <mergeCell ref="B133:D133"/>
    <mergeCell ref="F133:H133"/>
    <mergeCell ref="J133:L133"/>
    <mergeCell ref="B144:D144"/>
    <mergeCell ref="F144:H144"/>
    <mergeCell ref="J144:L144"/>
    <mergeCell ref="B158:D158"/>
    <mergeCell ref="F158:H158"/>
    <mergeCell ref="J158:L158"/>
    <mergeCell ref="B169:D169"/>
    <mergeCell ref="F169:H169"/>
    <mergeCell ref="J169:L169"/>
    <mergeCell ref="B177:D177"/>
    <mergeCell ref="F177:H177"/>
    <mergeCell ref="J177:L177"/>
  </mergeCells>
  <phoneticPr fontId="28" type="noConversion"/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3"/>
  <sheetViews>
    <sheetView showGridLines="0" topLeftCell="A148" workbookViewId="0">
      <selection activeCell="P17" sqref="P17"/>
    </sheetView>
  </sheetViews>
  <sheetFormatPr defaultRowHeight="12.75" x14ac:dyDescent="0.2"/>
  <cols>
    <col min="1" max="1" width="25.7109375" customWidth="1"/>
    <col min="2" max="4" width="9.7109375" customWidth="1"/>
    <col min="5" max="5" width="1.7109375" customWidth="1"/>
    <col min="6" max="8" width="9.7109375" customWidth="1"/>
    <col min="9" max="9" width="1.7109375" customWidth="1"/>
    <col min="10" max="12" width="9.7109375" customWidth="1"/>
  </cols>
  <sheetData>
    <row r="1" spans="1:12" ht="35.1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x14ac:dyDescent="0.2">
      <c r="A2" s="169"/>
      <c r="B2" s="169"/>
      <c r="C2" s="169"/>
      <c r="D2" s="169"/>
      <c r="E2" s="169"/>
      <c r="H2" s="168"/>
      <c r="I2" s="168"/>
      <c r="J2" s="168"/>
      <c r="K2" s="168"/>
      <c r="L2" s="168"/>
    </row>
    <row r="4" spans="1:12" x14ac:dyDescent="0.2">
      <c r="A4" s="7"/>
      <c r="B4" s="8"/>
      <c r="C4" s="9"/>
      <c r="D4" s="9"/>
      <c r="E4" s="9"/>
      <c r="F4" s="9"/>
      <c r="G4" s="9"/>
      <c r="H4" s="9"/>
      <c r="I4" s="9"/>
      <c r="J4" s="170"/>
      <c r="K4" s="170"/>
      <c r="L4" s="170"/>
    </row>
    <row r="5" spans="1:12" ht="13.5" thickBot="1" x14ac:dyDescent="0.25"/>
    <row r="6" spans="1:12" ht="13.5" thickBot="1" x14ac:dyDescent="0.25">
      <c r="A6" s="2" t="s">
        <v>121</v>
      </c>
      <c r="B6" s="1">
        <f>'Apr-June'!J14</f>
        <v>110</v>
      </c>
      <c r="C6" s="165"/>
      <c r="D6" s="165"/>
      <c r="E6" s="165"/>
      <c r="F6" s="165"/>
      <c r="I6" s="10"/>
      <c r="J6" s="11"/>
      <c r="K6" s="10"/>
      <c r="L6" s="12"/>
    </row>
    <row r="7" spans="1:12" ht="13.5" thickBot="1" x14ac:dyDescent="0.25">
      <c r="G7" s="166"/>
      <c r="H7" s="166"/>
      <c r="I7" s="13"/>
      <c r="J7" s="13"/>
      <c r="K7" s="13"/>
      <c r="L7" s="13"/>
    </row>
    <row r="8" spans="1:12" x14ac:dyDescent="0.2">
      <c r="B8" s="173" t="str">
        <f>Income!H20</f>
        <v>JULY</v>
      </c>
      <c r="C8" s="173"/>
      <c r="D8" s="173"/>
      <c r="F8" s="173" t="str">
        <f>Income!I20</f>
        <v>AUG</v>
      </c>
      <c r="G8" s="173"/>
      <c r="H8" s="173"/>
      <c r="J8" s="173" t="str">
        <f>Income!J20</f>
        <v>SEP</v>
      </c>
      <c r="K8" s="173"/>
      <c r="L8" s="173"/>
    </row>
    <row r="9" spans="1:12" ht="15.75" thickBot="1" x14ac:dyDescent="0.3">
      <c r="A9" s="40"/>
      <c r="B9" s="41" t="s">
        <v>32</v>
      </c>
      <c r="C9" s="46" t="s">
        <v>7</v>
      </c>
      <c r="D9" s="41" t="s">
        <v>30</v>
      </c>
      <c r="E9" s="14"/>
      <c r="F9" s="41" t="s">
        <v>32</v>
      </c>
      <c r="G9" s="46" t="s">
        <v>7</v>
      </c>
      <c r="H9" s="41" t="s">
        <v>30</v>
      </c>
      <c r="I9" s="14"/>
      <c r="J9" s="41" t="s">
        <v>32</v>
      </c>
      <c r="K9" s="46" t="s">
        <v>7</v>
      </c>
      <c r="L9" s="41" t="s">
        <v>30</v>
      </c>
    </row>
    <row r="10" spans="1:12" ht="12.75" customHeight="1" x14ac:dyDescent="0.2">
      <c r="A10" s="15" t="s">
        <v>108</v>
      </c>
      <c r="B10" s="13">
        <f>B23</f>
        <v>0</v>
      </c>
      <c r="C10" s="13">
        <f>C23</f>
        <v>0</v>
      </c>
      <c r="D10" s="39">
        <f>C10-B10</f>
        <v>0</v>
      </c>
      <c r="F10" s="13">
        <f>F23</f>
        <v>0</v>
      </c>
      <c r="G10" s="13">
        <f>G23</f>
        <v>0</v>
      </c>
      <c r="H10" s="39">
        <f>G10-F10</f>
        <v>0</v>
      </c>
      <c r="J10" s="13">
        <f>J23</f>
        <v>0</v>
      </c>
      <c r="K10" s="13">
        <f>K23</f>
        <v>0</v>
      </c>
      <c r="L10" s="39">
        <f>K10-J10</f>
        <v>0</v>
      </c>
    </row>
    <row r="11" spans="1:12" ht="12.75" customHeight="1" thickBot="1" x14ac:dyDescent="0.25">
      <c r="A11" s="15" t="s">
        <v>111</v>
      </c>
      <c r="B11" s="13">
        <f>B43+B57+B67+B80+B95+B108+B119+B131+B142+B156+B167+B175+B183</f>
        <v>0</v>
      </c>
      <c r="C11" s="13">
        <f>C43+C57+C67+C80+C95+C108+C119+C131+C142+C156+C167+C175+C183</f>
        <v>0</v>
      </c>
      <c r="D11" s="39">
        <f>B11-C11</f>
        <v>0</v>
      </c>
      <c r="F11" s="13">
        <f>F43+F57+F67+F80+F95+F108+F119+F131+F142+F156+F167+F175+F183</f>
        <v>0</v>
      </c>
      <c r="G11" s="13">
        <f>G43+G57+G67+G80+G95+G108+G119+G131+G142+G156+G167+G175+G183</f>
        <v>0</v>
      </c>
      <c r="H11" s="39">
        <f>F11-G11</f>
        <v>0</v>
      </c>
      <c r="J11" s="13">
        <f>J43+J57+J67+J80+J95+J108+J119+J131+J142+J156+J167+J175+J183</f>
        <v>0</v>
      </c>
      <c r="K11" s="13">
        <f>K43+K57+K67+K80+K95+K108+K119+K131+K142+K156+K167+K175+K183</f>
        <v>0</v>
      </c>
      <c r="L11" s="39">
        <f>J11-K11</f>
        <v>0</v>
      </c>
    </row>
    <row r="12" spans="1:12" ht="12.75" customHeight="1" thickBot="1" x14ac:dyDescent="0.25">
      <c r="A12" s="19" t="s">
        <v>112</v>
      </c>
      <c r="B12" s="20">
        <f>B10-B11</f>
        <v>0</v>
      </c>
      <c r="C12" s="20">
        <f>C10-C11</f>
        <v>0</v>
      </c>
      <c r="D12" s="21"/>
      <c r="F12" s="20">
        <f>F10-F11</f>
        <v>0</v>
      </c>
      <c r="G12" s="20">
        <f>G10-G11</f>
        <v>0</v>
      </c>
      <c r="H12" s="21"/>
      <c r="J12" s="20">
        <f>J10-J11</f>
        <v>0</v>
      </c>
      <c r="K12" s="20">
        <f>K10-K11</f>
        <v>0</v>
      </c>
      <c r="L12" s="21"/>
    </row>
    <row r="13" spans="1:12" ht="12.75" customHeight="1" thickBot="1" x14ac:dyDescent="0.25">
      <c r="A13" s="15"/>
      <c r="B13" s="13"/>
      <c r="C13" s="13"/>
      <c r="D13" s="13"/>
      <c r="F13" s="13"/>
      <c r="G13" s="13"/>
      <c r="H13" s="13"/>
      <c r="J13" s="13"/>
      <c r="K13" s="13"/>
      <c r="L13" s="13"/>
    </row>
    <row r="14" spans="1:12" ht="12.75" customHeight="1" thickBot="1" x14ac:dyDescent="0.25">
      <c r="A14" s="5" t="s">
        <v>113</v>
      </c>
      <c r="B14" s="164">
        <f>B6+C12</f>
        <v>110</v>
      </c>
      <c r="C14" s="164"/>
      <c r="D14" s="164"/>
      <c r="F14" s="164">
        <f>B14+G12</f>
        <v>110</v>
      </c>
      <c r="G14" s="164"/>
      <c r="H14" s="164"/>
      <c r="J14" s="164">
        <f>F14+K12</f>
        <v>110</v>
      </c>
      <c r="K14" s="164"/>
      <c r="L14" s="164"/>
    </row>
    <row r="15" spans="1:12" ht="13.5" thickBot="1" x14ac:dyDescent="0.25">
      <c r="B15" s="10"/>
      <c r="C15" s="10"/>
      <c r="D15" s="10"/>
      <c r="E15" s="16"/>
      <c r="G15" s="162"/>
      <c r="H15" s="162"/>
      <c r="I15" s="17"/>
      <c r="J15" s="17"/>
      <c r="K15" s="17"/>
      <c r="L15" s="17"/>
    </row>
    <row r="16" spans="1:12" x14ac:dyDescent="0.2">
      <c r="B16" s="172" t="str">
        <f>B8</f>
        <v>JULY</v>
      </c>
      <c r="C16" s="172"/>
      <c r="D16" s="172"/>
      <c r="F16" s="172" t="str">
        <f>F8</f>
        <v>AUG</v>
      </c>
      <c r="G16" s="172"/>
      <c r="H16" s="172"/>
      <c r="J16" s="172" t="str">
        <f>J8</f>
        <v>SEP</v>
      </c>
      <c r="K16" s="172"/>
      <c r="L16" s="172"/>
    </row>
    <row r="17" spans="1:12" ht="15.75" thickBot="1" x14ac:dyDescent="0.3">
      <c r="A17" s="42" t="s">
        <v>110</v>
      </c>
      <c r="B17" s="43" t="s">
        <v>32</v>
      </c>
      <c r="C17" s="47" t="s">
        <v>7</v>
      </c>
      <c r="D17" s="43" t="s">
        <v>30</v>
      </c>
      <c r="E17" s="14"/>
      <c r="F17" s="43" t="s">
        <v>32</v>
      </c>
      <c r="G17" s="47" t="s">
        <v>7</v>
      </c>
      <c r="H17" s="43" t="s">
        <v>30</v>
      </c>
      <c r="I17" s="14"/>
      <c r="J17" s="43" t="s">
        <v>32</v>
      </c>
      <c r="K17" s="47" t="s">
        <v>7</v>
      </c>
      <c r="L17" s="43" t="s">
        <v>30</v>
      </c>
    </row>
    <row r="18" spans="1:12" ht="12.75" customHeight="1" x14ac:dyDescent="0.2">
      <c r="A18" s="15" t="str">
        <f>Income!A21</f>
        <v>Income 1</v>
      </c>
      <c r="B18" s="13">
        <f>Income!H21</f>
        <v>0</v>
      </c>
      <c r="C18" s="13">
        <f>Income!H31</f>
        <v>0</v>
      </c>
      <c r="D18" s="39">
        <f>C18-B18</f>
        <v>0</v>
      </c>
      <c r="F18" s="13">
        <f>Income!I21</f>
        <v>0</v>
      </c>
      <c r="G18" s="13">
        <f>Income!I31</f>
        <v>0</v>
      </c>
      <c r="H18" s="39">
        <f>G18-F18</f>
        <v>0</v>
      </c>
      <c r="J18" s="13">
        <f>Income!J21</f>
        <v>0</v>
      </c>
      <c r="K18" s="13">
        <f>Income!J31</f>
        <v>0</v>
      </c>
      <c r="L18" s="39">
        <f>K18-J18</f>
        <v>0</v>
      </c>
    </row>
    <row r="19" spans="1:12" ht="12.75" customHeight="1" x14ac:dyDescent="0.2">
      <c r="A19" s="15" t="str">
        <f>Income!A22</f>
        <v>Income 2</v>
      </c>
      <c r="B19" s="13">
        <f>Income!H22</f>
        <v>0</v>
      </c>
      <c r="C19" s="13">
        <f>Income!H32</f>
        <v>0</v>
      </c>
      <c r="D19" s="39">
        <f>C19-B19</f>
        <v>0</v>
      </c>
      <c r="F19" s="13">
        <f>Income!I22</f>
        <v>0</v>
      </c>
      <c r="G19" s="13">
        <f>Income!I32</f>
        <v>0</v>
      </c>
      <c r="H19" s="39">
        <f>G19-F19</f>
        <v>0</v>
      </c>
      <c r="J19" s="13">
        <f>Income!J22</f>
        <v>0</v>
      </c>
      <c r="K19" s="13">
        <f>Income!J32</f>
        <v>0</v>
      </c>
      <c r="L19" s="39">
        <f>K19-J19</f>
        <v>0</v>
      </c>
    </row>
    <row r="20" spans="1:12" ht="12.75" customHeight="1" x14ac:dyDescent="0.2">
      <c r="A20" s="15" t="str">
        <f>Income!A23</f>
        <v>Interest/Dividends</v>
      </c>
      <c r="B20" s="13">
        <f>Income!H23</f>
        <v>0</v>
      </c>
      <c r="C20" s="13">
        <f>Income!H33</f>
        <v>0</v>
      </c>
      <c r="D20" s="39">
        <f>C20-B20</f>
        <v>0</v>
      </c>
      <c r="F20" s="13">
        <f>Income!I23</f>
        <v>0</v>
      </c>
      <c r="G20" s="13">
        <f>Income!I33</f>
        <v>0</v>
      </c>
      <c r="H20" s="39">
        <f>G20-F20</f>
        <v>0</v>
      </c>
      <c r="J20" s="13">
        <f>Income!J23</f>
        <v>0</v>
      </c>
      <c r="K20" s="13">
        <f>Income!J33</f>
        <v>0</v>
      </c>
      <c r="L20" s="39">
        <f>K20-J20</f>
        <v>0</v>
      </c>
    </row>
    <row r="21" spans="1:12" ht="12.75" customHeight="1" x14ac:dyDescent="0.2">
      <c r="A21" s="15" t="str">
        <f>Income!A24</f>
        <v>Other</v>
      </c>
      <c r="B21" s="13">
        <f>Income!H24</f>
        <v>0</v>
      </c>
      <c r="C21" s="13">
        <f>Income!H34</f>
        <v>0</v>
      </c>
      <c r="D21" s="39">
        <f>C21-B21</f>
        <v>0</v>
      </c>
      <c r="F21" s="13">
        <f>Income!I24</f>
        <v>0</v>
      </c>
      <c r="G21" s="13">
        <f>Income!I34</f>
        <v>0</v>
      </c>
      <c r="H21" s="39">
        <f>G21-F21</f>
        <v>0</v>
      </c>
      <c r="J21" s="13">
        <f>Income!J24</f>
        <v>0</v>
      </c>
      <c r="K21" s="13">
        <f>Income!J34</f>
        <v>0</v>
      </c>
      <c r="L21" s="39">
        <f>K21-J21</f>
        <v>0</v>
      </c>
    </row>
    <row r="22" spans="1:12" ht="12.75" customHeight="1" thickBot="1" x14ac:dyDescent="0.25">
      <c r="A22" s="15" t="str">
        <f>Income!A25</f>
        <v>Other</v>
      </c>
      <c r="B22" s="13">
        <f>Income!H25</f>
        <v>0</v>
      </c>
      <c r="C22" s="13">
        <f>Income!H35</f>
        <v>0</v>
      </c>
      <c r="D22" s="39">
        <f>C22-B22</f>
        <v>0</v>
      </c>
      <c r="F22" s="13">
        <f>Income!I25</f>
        <v>0</v>
      </c>
      <c r="G22" s="13">
        <f>Income!I35</f>
        <v>0</v>
      </c>
      <c r="H22" s="39">
        <f>G22-F22</f>
        <v>0</v>
      </c>
      <c r="J22" s="13">
        <f>Income!J25</f>
        <v>0</v>
      </c>
      <c r="K22" s="13">
        <f>Income!J35</f>
        <v>0</v>
      </c>
      <c r="L22" s="39">
        <f>K22-J22</f>
        <v>0</v>
      </c>
    </row>
    <row r="23" spans="1:12" ht="12.75" customHeight="1" thickBot="1" x14ac:dyDescent="0.25">
      <c r="A23" s="25" t="s">
        <v>28</v>
      </c>
      <c r="B23" s="26">
        <f>SUM(B18:B22)</f>
        <v>0</v>
      </c>
      <c r="C23" s="26">
        <f>SUM(C18:C22)</f>
        <v>0</v>
      </c>
      <c r="D23" s="26">
        <f>SUM(D18:D22)</f>
        <v>0</v>
      </c>
      <c r="F23" s="26">
        <f>SUM(F18:F22)</f>
        <v>0</v>
      </c>
      <c r="G23" s="26">
        <f>SUM(G18:G22)</f>
        <v>0</v>
      </c>
      <c r="H23" s="26">
        <f>SUM(H18:H22)</f>
        <v>0</v>
      </c>
      <c r="J23" s="26">
        <f>SUM(J18:J22)</f>
        <v>0</v>
      </c>
      <c r="K23" s="26">
        <f>SUM(K18:K22)</f>
        <v>0</v>
      </c>
      <c r="L23" s="26">
        <f>SUM(L18:L22)</f>
        <v>0</v>
      </c>
    </row>
    <row r="24" spans="1:12" ht="13.5" thickBot="1" x14ac:dyDescent="0.25">
      <c r="B24" s="10"/>
      <c r="C24" s="10"/>
      <c r="D24" s="10"/>
      <c r="E24" s="16"/>
      <c r="G24" s="162"/>
      <c r="H24" s="162"/>
      <c r="I24" s="17"/>
      <c r="J24" s="17"/>
      <c r="K24" s="17"/>
      <c r="L24" s="17"/>
    </row>
    <row r="25" spans="1:12" ht="13.5" thickBot="1" x14ac:dyDescent="0.25">
      <c r="B25" s="171" t="str">
        <f>B8</f>
        <v>JULY</v>
      </c>
      <c r="C25" s="171"/>
      <c r="D25" s="171"/>
      <c r="F25" s="171" t="str">
        <f>F8</f>
        <v>AUG</v>
      </c>
      <c r="G25" s="171"/>
      <c r="H25" s="171"/>
      <c r="J25" s="171" t="str">
        <f>J8</f>
        <v>SEP</v>
      </c>
      <c r="K25" s="171"/>
      <c r="L25" s="171"/>
    </row>
    <row r="26" spans="1:12" ht="15.75" thickBot="1" x14ac:dyDescent="0.3">
      <c r="A26" s="44" t="s">
        <v>31</v>
      </c>
      <c r="B26" s="45" t="s">
        <v>32</v>
      </c>
      <c r="C26" s="48" t="s">
        <v>7</v>
      </c>
      <c r="D26" s="45" t="s">
        <v>30</v>
      </c>
      <c r="E26" s="14"/>
      <c r="F26" s="45" t="s">
        <v>32</v>
      </c>
      <c r="G26" s="48" t="s">
        <v>7</v>
      </c>
      <c r="H26" s="45" t="s">
        <v>30</v>
      </c>
      <c r="I26" s="14"/>
      <c r="J26" s="45" t="s">
        <v>32</v>
      </c>
      <c r="K26" s="48" t="s">
        <v>7</v>
      </c>
      <c r="L26" s="45" t="s">
        <v>30</v>
      </c>
    </row>
    <row r="27" spans="1:12" ht="12.75" customHeight="1" x14ac:dyDescent="0.2">
      <c r="A27" s="18" t="s">
        <v>33</v>
      </c>
      <c r="B27" s="107"/>
      <c r="C27" s="108"/>
      <c r="D27" s="39">
        <f>B27-C27</f>
        <v>0</v>
      </c>
      <c r="F27" s="107"/>
      <c r="G27" s="108"/>
      <c r="H27" s="39">
        <f t="shared" ref="H27:H40" si="0">F27-G27</f>
        <v>0</v>
      </c>
      <c r="J27" s="107"/>
      <c r="K27" s="108"/>
      <c r="L27" s="39">
        <f t="shared" ref="L27:L40" si="1">J27-K27</f>
        <v>0</v>
      </c>
    </row>
    <row r="28" spans="1:12" ht="12.75" customHeight="1" x14ac:dyDescent="0.2">
      <c r="A28" s="18" t="s">
        <v>34</v>
      </c>
      <c r="B28" s="3"/>
      <c r="C28" s="109"/>
      <c r="D28" s="39">
        <f>B28-C28</f>
        <v>0</v>
      </c>
      <c r="F28" s="3"/>
      <c r="G28" s="109"/>
      <c r="H28" s="39">
        <f t="shared" si="0"/>
        <v>0</v>
      </c>
      <c r="J28" s="3"/>
      <c r="K28" s="109"/>
      <c r="L28" s="39">
        <f t="shared" si="1"/>
        <v>0</v>
      </c>
    </row>
    <row r="29" spans="1:12" ht="12.75" customHeight="1" x14ac:dyDescent="0.2">
      <c r="A29" s="18" t="s">
        <v>35</v>
      </c>
      <c r="B29" s="3"/>
      <c r="C29" s="109"/>
      <c r="D29" s="39">
        <f t="shared" ref="D29:D42" si="2">B29-C29</f>
        <v>0</v>
      </c>
      <c r="F29" s="3"/>
      <c r="G29" s="109"/>
      <c r="H29" s="39">
        <f t="shared" si="0"/>
        <v>0</v>
      </c>
      <c r="J29" s="3"/>
      <c r="K29" s="109"/>
      <c r="L29" s="39">
        <f t="shared" si="1"/>
        <v>0</v>
      </c>
    </row>
    <row r="30" spans="1:12" ht="12.75" customHeight="1" x14ac:dyDescent="0.2">
      <c r="A30" s="18" t="s">
        <v>36</v>
      </c>
      <c r="B30" s="3"/>
      <c r="C30" s="109"/>
      <c r="D30" s="39">
        <f t="shared" si="2"/>
        <v>0</v>
      </c>
      <c r="F30" s="3"/>
      <c r="G30" s="109"/>
      <c r="H30" s="39">
        <f t="shared" si="0"/>
        <v>0</v>
      </c>
      <c r="J30" s="3"/>
      <c r="K30" s="109"/>
      <c r="L30" s="39">
        <f t="shared" si="1"/>
        <v>0</v>
      </c>
    </row>
    <row r="31" spans="1:12" ht="12.75" customHeight="1" x14ac:dyDescent="0.2">
      <c r="A31" s="18" t="s">
        <v>37</v>
      </c>
      <c r="B31" s="3"/>
      <c r="C31" s="109"/>
      <c r="D31" s="39">
        <f t="shared" si="2"/>
        <v>0</v>
      </c>
      <c r="F31" s="3"/>
      <c r="G31" s="109"/>
      <c r="H31" s="39">
        <f t="shared" si="0"/>
        <v>0</v>
      </c>
      <c r="J31" s="3"/>
      <c r="K31" s="109"/>
      <c r="L31" s="39">
        <f t="shared" si="1"/>
        <v>0</v>
      </c>
    </row>
    <row r="32" spans="1:12" ht="12.75" customHeight="1" x14ac:dyDescent="0.2">
      <c r="A32" s="18" t="s">
        <v>38</v>
      </c>
      <c r="B32" s="3"/>
      <c r="C32" s="109"/>
      <c r="D32" s="39">
        <f t="shared" si="2"/>
        <v>0</v>
      </c>
      <c r="F32" s="3"/>
      <c r="G32" s="109"/>
      <c r="H32" s="39">
        <f t="shared" si="0"/>
        <v>0</v>
      </c>
      <c r="J32" s="3"/>
      <c r="K32" s="109"/>
      <c r="L32" s="39">
        <f t="shared" si="1"/>
        <v>0</v>
      </c>
    </row>
    <row r="33" spans="1:12" ht="12.75" customHeight="1" x14ac:dyDescent="0.2">
      <c r="A33" s="18" t="s">
        <v>39</v>
      </c>
      <c r="B33" s="3"/>
      <c r="C33" s="109"/>
      <c r="D33" s="39">
        <f t="shared" si="2"/>
        <v>0</v>
      </c>
      <c r="F33" s="3"/>
      <c r="G33" s="109"/>
      <c r="H33" s="39">
        <f t="shared" si="0"/>
        <v>0</v>
      </c>
      <c r="J33" s="3"/>
      <c r="K33" s="109"/>
      <c r="L33" s="39">
        <f t="shared" si="1"/>
        <v>0</v>
      </c>
    </row>
    <row r="34" spans="1:12" ht="12.75" customHeight="1" x14ac:dyDescent="0.2">
      <c r="A34" s="18" t="s">
        <v>40</v>
      </c>
      <c r="B34" s="3"/>
      <c r="C34" s="109"/>
      <c r="D34" s="39">
        <f t="shared" si="2"/>
        <v>0</v>
      </c>
      <c r="F34" s="3"/>
      <c r="G34" s="109"/>
      <c r="H34" s="39">
        <f t="shared" si="0"/>
        <v>0</v>
      </c>
      <c r="J34" s="3"/>
      <c r="K34" s="109"/>
      <c r="L34" s="39">
        <f t="shared" si="1"/>
        <v>0</v>
      </c>
    </row>
    <row r="35" spans="1:12" ht="12.75" customHeight="1" x14ac:dyDescent="0.2">
      <c r="A35" s="18" t="s">
        <v>41</v>
      </c>
      <c r="B35" s="3"/>
      <c r="C35" s="109"/>
      <c r="D35" s="39">
        <f t="shared" si="2"/>
        <v>0</v>
      </c>
      <c r="F35" s="3"/>
      <c r="G35" s="109"/>
      <c r="H35" s="39">
        <f t="shared" si="0"/>
        <v>0</v>
      </c>
      <c r="J35" s="3"/>
      <c r="K35" s="109"/>
      <c r="L35" s="39">
        <f t="shared" si="1"/>
        <v>0</v>
      </c>
    </row>
    <row r="36" spans="1:12" ht="12.75" customHeight="1" x14ac:dyDescent="0.2">
      <c r="A36" s="18" t="s">
        <v>42</v>
      </c>
      <c r="B36" s="3"/>
      <c r="C36" s="109"/>
      <c r="D36" s="39">
        <f t="shared" si="2"/>
        <v>0</v>
      </c>
      <c r="F36" s="3"/>
      <c r="G36" s="109"/>
      <c r="H36" s="39">
        <f t="shared" si="0"/>
        <v>0</v>
      </c>
      <c r="J36" s="3"/>
      <c r="K36" s="109"/>
      <c r="L36" s="39">
        <f t="shared" si="1"/>
        <v>0</v>
      </c>
    </row>
    <row r="37" spans="1:12" ht="12.75" customHeight="1" x14ac:dyDescent="0.2">
      <c r="A37" s="18" t="s">
        <v>43</v>
      </c>
      <c r="B37" s="3"/>
      <c r="C37" s="109"/>
      <c r="D37" s="39">
        <f t="shared" si="2"/>
        <v>0</v>
      </c>
      <c r="F37" s="3"/>
      <c r="G37" s="109"/>
      <c r="H37" s="39">
        <f t="shared" si="0"/>
        <v>0</v>
      </c>
      <c r="J37" s="3"/>
      <c r="K37" s="109"/>
      <c r="L37" s="39">
        <f t="shared" si="1"/>
        <v>0</v>
      </c>
    </row>
    <row r="38" spans="1:12" ht="12.75" customHeight="1" x14ac:dyDescent="0.2">
      <c r="A38" s="18" t="s">
        <v>44</v>
      </c>
      <c r="B38" s="3"/>
      <c r="C38" s="109"/>
      <c r="D38" s="39">
        <f t="shared" si="2"/>
        <v>0</v>
      </c>
      <c r="F38" s="3"/>
      <c r="G38" s="109"/>
      <c r="H38" s="39">
        <f t="shared" si="0"/>
        <v>0</v>
      </c>
      <c r="J38" s="3"/>
      <c r="K38" s="109"/>
      <c r="L38" s="39">
        <f t="shared" si="1"/>
        <v>0</v>
      </c>
    </row>
    <row r="39" spans="1:12" ht="12.75" customHeight="1" x14ac:dyDescent="0.2">
      <c r="A39" s="18" t="s">
        <v>45</v>
      </c>
      <c r="B39" s="3"/>
      <c r="C39" s="109"/>
      <c r="D39" s="39">
        <f t="shared" si="2"/>
        <v>0</v>
      </c>
      <c r="F39" s="3"/>
      <c r="G39" s="109"/>
      <c r="H39" s="39">
        <f t="shared" si="0"/>
        <v>0</v>
      </c>
      <c r="J39" s="3"/>
      <c r="K39" s="109"/>
      <c r="L39" s="39">
        <f t="shared" si="1"/>
        <v>0</v>
      </c>
    </row>
    <row r="40" spans="1:12" ht="12.75" customHeight="1" x14ac:dyDescent="0.2">
      <c r="A40" s="18" t="s">
        <v>46</v>
      </c>
      <c r="B40" s="3"/>
      <c r="C40" s="109"/>
      <c r="D40" s="39">
        <f t="shared" si="2"/>
        <v>0</v>
      </c>
      <c r="F40" s="3"/>
      <c r="G40" s="109"/>
      <c r="H40" s="39">
        <f t="shared" si="0"/>
        <v>0</v>
      </c>
      <c r="J40" s="3"/>
      <c r="K40" s="109"/>
      <c r="L40" s="39">
        <f t="shared" si="1"/>
        <v>0</v>
      </c>
    </row>
    <row r="41" spans="1:12" ht="12.75" customHeight="1" x14ac:dyDescent="0.2">
      <c r="A41" s="18" t="s">
        <v>27</v>
      </c>
      <c r="B41" s="3"/>
      <c r="C41" s="109"/>
      <c r="D41" s="39">
        <f t="shared" si="2"/>
        <v>0</v>
      </c>
      <c r="F41" s="3"/>
      <c r="G41" s="109"/>
      <c r="H41" s="39">
        <f>F41-G41</f>
        <v>0</v>
      </c>
      <c r="J41" s="3"/>
      <c r="K41" s="109"/>
      <c r="L41" s="39">
        <f>J41-K41</f>
        <v>0</v>
      </c>
    </row>
    <row r="42" spans="1:12" ht="12.75" customHeight="1" thickBot="1" x14ac:dyDescent="0.25">
      <c r="A42" t="s">
        <v>27</v>
      </c>
      <c r="B42" s="4"/>
      <c r="C42" s="110"/>
      <c r="D42" s="39">
        <f t="shared" si="2"/>
        <v>0</v>
      </c>
      <c r="F42" s="4"/>
      <c r="G42" s="110"/>
      <c r="H42" s="39">
        <f>F42-G42</f>
        <v>0</v>
      </c>
      <c r="J42" s="4"/>
      <c r="K42" s="110"/>
      <c r="L42" s="39">
        <f>J42-K42</f>
        <v>0</v>
      </c>
    </row>
    <row r="43" spans="1:12" ht="12.75" customHeight="1" thickBot="1" x14ac:dyDescent="0.25">
      <c r="A43" s="35" t="s">
        <v>28</v>
      </c>
      <c r="B43" s="34">
        <f>SUM(B27:B42)</f>
        <v>0</v>
      </c>
      <c r="C43" s="34">
        <f>SUM(C27:C42)</f>
        <v>0</v>
      </c>
      <c r="D43" s="34">
        <f>SUM(D27:D42)</f>
        <v>0</v>
      </c>
      <c r="F43" s="34">
        <f>SUM(F27:F42)</f>
        <v>0</v>
      </c>
      <c r="G43" s="34">
        <f>SUM(G27:G42)</f>
        <v>0</v>
      </c>
      <c r="H43" s="34">
        <f>SUM(H27:H42)</f>
        <v>0</v>
      </c>
      <c r="J43" s="34">
        <f>SUM(J27:J42)</f>
        <v>0</v>
      </c>
      <c r="K43" s="34">
        <f>SUM(K27:K42)</f>
        <v>0</v>
      </c>
      <c r="L43" s="34">
        <f>SUM(L27:L42)</f>
        <v>0</v>
      </c>
    </row>
    <row r="44" spans="1:12" ht="12.75" customHeight="1" thickBot="1" x14ac:dyDescent="0.25"/>
    <row r="45" spans="1:12" ht="12.75" customHeight="1" thickBot="1" x14ac:dyDescent="0.25">
      <c r="B45" s="171" t="str">
        <f>B8</f>
        <v>JULY</v>
      </c>
      <c r="C45" s="171"/>
      <c r="D45" s="171"/>
      <c r="F45" s="171" t="str">
        <f>F8</f>
        <v>AUG</v>
      </c>
      <c r="G45" s="171"/>
      <c r="H45" s="171"/>
      <c r="J45" s="171" t="str">
        <f>J8</f>
        <v>SEP</v>
      </c>
      <c r="K45" s="171"/>
      <c r="L45" s="171"/>
    </row>
    <row r="46" spans="1:12" ht="15.75" thickBot="1" x14ac:dyDescent="0.3">
      <c r="A46" s="44" t="s">
        <v>47</v>
      </c>
      <c r="B46" s="45" t="s">
        <v>32</v>
      </c>
      <c r="C46" s="48" t="s">
        <v>7</v>
      </c>
      <c r="D46" s="45" t="s">
        <v>30</v>
      </c>
      <c r="F46" s="45" t="s">
        <v>32</v>
      </c>
      <c r="G46" s="48" t="s">
        <v>7</v>
      </c>
      <c r="H46" s="45" t="s">
        <v>30</v>
      </c>
      <c r="J46" s="45" t="s">
        <v>32</v>
      </c>
      <c r="K46" s="48" t="s">
        <v>7</v>
      </c>
      <c r="L46" s="45" t="s">
        <v>30</v>
      </c>
    </row>
    <row r="47" spans="1:12" x14ac:dyDescent="0.2">
      <c r="A47" s="18" t="s">
        <v>48</v>
      </c>
      <c r="B47" s="107"/>
      <c r="C47" s="108"/>
      <c r="D47" s="39">
        <f t="shared" ref="D47:D54" si="3">B47-C47</f>
        <v>0</v>
      </c>
      <c r="F47" s="107"/>
      <c r="G47" s="108"/>
      <c r="H47" s="39">
        <f t="shared" ref="H47:H54" si="4">F47-G47</f>
        <v>0</v>
      </c>
      <c r="J47" s="107"/>
      <c r="K47" s="108"/>
      <c r="L47" s="39">
        <f t="shared" ref="L47:L54" si="5">J47-K47</f>
        <v>0</v>
      </c>
    </row>
    <row r="48" spans="1:12" x14ac:dyDescent="0.2">
      <c r="A48" s="18" t="s">
        <v>49</v>
      </c>
      <c r="B48" s="3"/>
      <c r="C48" s="109"/>
      <c r="D48" s="39">
        <f t="shared" si="3"/>
        <v>0</v>
      </c>
      <c r="F48" s="3"/>
      <c r="G48" s="109"/>
      <c r="H48" s="39">
        <f t="shared" si="4"/>
        <v>0</v>
      </c>
      <c r="J48" s="3"/>
      <c r="K48" s="109"/>
      <c r="L48" s="39">
        <f t="shared" si="5"/>
        <v>0</v>
      </c>
    </row>
    <row r="49" spans="1:12" x14ac:dyDescent="0.2">
      <c r="A49" s="18" t="s">
        <v>50</v>
      </c>
      <c r="B49" s="3"/>
      <c r="C49" s="109"/>
      <c r="D49" s="39">
        <f t="shared" si="3"/>
        <v>0</v>
      </c>
      <c r="F49" s="3"/>
      <c r="G49" s="109"/>
      <c r="H49" s="39">
        <f t="shared" si="4"/>
        <v>0</v>
      </c>
      <c r="J49" s="3"/>
      <c r="K49" s="109"/>
      <c r="L49" s="39">
        <f t="shared" si="5"/>
        <v>0</v>
      </c>
    </row>
    <row r="50" spans="1:12" x14ac:dyDescent="0.2">
      <c r="A50" s="18" t="s">
        <v>51</v>
      </c>
      <c r="B50" s="3"/>
      <c r="C50" s="109"/>
      <c r="D50" s="39">
        <f t="shared" si="3"/>
        <v>0</v>
      </c>
      <c r="F50" s="3"/>
      <c r="G50" s="109"/>
      <c r="H50" s="39">
        <f t="shared" si="4"/>
        <v>0</v>
      </c>
      <c r="J50" s="3"/>
      <c r="K50" s="109"/>
      <c r="L50" s="39">
        <f t="shared" si="5"/>
        <v>0</v>
      </c>
    </row>
    <row r="51" spans="1:12" x14ac:dyDescent="0.2">
      <c r="A51" s="18" t="s">
        <v>52</v>
      </c>
      <c r="B51" s="3"/>
      <c r="C51" s="109"/>
      <c r="D51" s="39">
        <f t="shared" si="3"/>
        <v>0</v>
      </c>
      <c r="F51" s="3"/>
      <c r="G51" s="109"/>
      <c r="H51" s="39">
        <f t="shared" si="4"/>
        <v>0</v>
      </c>
      <c r="J51" s="3"/>
      <c r="K51" s="109"/>
      <c r="L51" s="39">
        <f t="shared" si="5"/>
        <v>0</v>
      </c>
    </row>
    <row r="52" spans="1:12" x14ac:dyDescent="0.2">
      <c r="A52" s="18" t="s">
        <v>53</v>
      </c>
      <c r="B52" s="3"/>
      <c r="C52" s="109"/>
      <c r="D52" s="39">
        <f t="shared" si="3"/>
        <v>0</v>
      </c>
      <c r="F52" s="3"/>
      <c r="G52" s="109"/>
      <c r="H52" s="39">
        <f t="shared" si="4"/>
        <v>0</v>
      </c>
      <c r="J52" s="3"/>
      <c r="K52" s="109"/>
      <c r="L52" s="39">
        <f t="shared" si="5"/>
        <v>0</v>
      </c>
    </row>
    <row r="53" spans="1:12" x14ac:dyDescent="0.2">
      <c r="A53" s="18" t="s">
        <v>54</v>
      </c>
      <c r="B53" s="3"/>
      <c r="C53" s="109"/>
      <c r="D53" s="39">
        <f t="shared" si="3"/>
        <v>0</v>
      </c>
      <c r="F53" s="3"/>
      <c r="G53" s="109"/>
      <c r="H53" s="39">
        <f t="shared" si="4"/>
        <v>0</v>
      </c>
      <c r="J53" s="3"/>
      <c r="K53" s="109"/>
      <c r="L53" s="39">
        <f t="shared" si="5"/>
        <v>0</v>
      </c>
    </row>
    <row r="54" spans="1:12" x14ac:dyDescent="0.2">
      <c r="A54" s="18" t="s">
        <v>55</v>
      </c>
      <c r="B54" s="3"/>
      <c r="C54" s="109"/>
      <c r="D54" s="39">
        <f t="shared" si="3"/>
        <v>0</v>
      </c>
      <c r="F54" s="3"/>
      <c r="G54" s="109"/>
      <c r="H54" s="39">
        <f t="shared" si="4"/>
        <v>0</v>
      </c>
      <c r="J54" s="3"/>
      <c r="K54" s="109"/>
      <c r="L54" s="39">
        <f t="shared" si="5"/>
        <v>0</v>
      </c>
    </row>
    <row r="55" spans="1:12" x14ac:dyDescent="0.2">
      <c r="A55" s="18" t="s">
        <v>27</v>
      </c>
      <c r="B55" s="3"/>
      <c r="C55" s="109"/>
      <c r="D55" s="39">
        <f>B55-C55</f>
        <v>0</v>
      </c>
      <c r="F55" s="3"/>
      <c r="G55" s="109"/>
      <c r="H55" s="39">
        <f>F55-G55</f>
        <v>0</v>
      </c>
      <c r="J55" s="3"/>
      <c r="K55" s="109"/>
      <c r="L55" s="39">
        <f>J55-K55</f>
        <v>0</v>
      </c>
    </row>
    <row r="56" spans="1:12" ht="13.5" thickBot="1" x14ac:dyDescent="0.25">
      <c r="A56" s="18" t="s">
        <v>27</v>
      </c>
      <c r="B56" s="4"/>
      <c r="C56" s="110"/>
      <c r="D56" s="39">
        <f>B56-C56</f>
        <v>0</v>
      </c>
      <c r="F56" s="4"/>
      <c r="G56" s="110"/>
      <c r="H56" s="39">
        <f>F56-G56</f>
        <v>0</v>
      </c>
      <c r="J56" s="4"/>
      <c r="K56" s="110"/>
      <c r="L56" s="39">
        <f>J56-K56</f>
        <v>0</v>
      </c>
    </row>
    <row r="57" spans="1:12" ht="13.5" thickBot="1" x14ac:dyDescent="0.25">
      <c r="A57" s="33" t="s">
        <v>28</v>
      </c>
      <c r="B57" s="34">
        <f>SUM(B47:B56)</f>
        <v>0</v>
      </c>
      <c r="C57" s="34">
        <f>SUM(C47:C56)</f>
        <v>0</v>
      </c>
      <c r="D57" s="34">
        <f>SUM(D47:D56)</f>
        <v>0</v>
      </c>
      <c r="F57" s="34">
        <f>SUM(F47:F56)</f>
        <v>0</v>
      </c>
      <c r="G57" s="34">
        <f>SUM(G47:G56)</f>
        <v>0</v>
      </c>
      <c r="H57" s="34">
        <f>SUM(H47:H56)</f>
        <v>0</v>
      </c>
      <c r="J57" s="34">
        <f>SUM(J47:J56)</f>
        <v>0</v>
      </c>
      <c r="K57" s="34">
        <f>SUM(K47:K56)</f>
        <v>0</v>
      </c>
      <c r="L57" s="34">
        <f>SUM(L47:L56)</f>
        <v>0</v>
      </c>
    </row>
    <row r="58" spans="1:12" ht="13.5" thickBot="1" x14ac:dyDescent="0.25"/>
    <row r="59" spans="1:12" ht="12.75" customHeight="1" thickBot="1" x14ac:dyDescent="0.25">
      <c r="B59" s="171" t="str">
        <f>B8</f>
        <v>JULY</v>
      </c>
      <c r="C59" s="171"/>
      <c r="D59" s="171"/>
      <c r="F59" s="171" t="str">
        <f>F8</f>
        <v>AUG</v>
      </c>
      <c r="G59" s="171"/>
      <c r="H59" s="171"/>
      <c r="J59" s="171" t="str">
        <f>J8</f>
        <v>SEP</v>
      </c>
      <c r="K59" s="171"/>
      <c r="L59" s="171"/>
    </row>
    <row r="60" spans="1:12" ht="15.75" thickBot="1" x14ac:dyDescent="0.3">
      <c r="A60" s="44" t="s">
        <v>52</v>
      </c>
      <c r="B60" s="45" t="s">
        <v>32</v>
      </c>
      <c r="C60" s="48" t="s">
        <v>7</v>
      </c>
      <c r="D60" s="45" t="s">
        <v>30</v>
      </c>
      <c r="F60" s="45" t="s">
        <v>32</v>
      </c>
      <c r="G60" s="48" t="s">
        <v>7</v>
      </c>
      <c r="H60" s="45" t="s">
        <v>30</v>
      </c>
      <c r="J60" s="45" t="s">
        <v>32</v>
      </c>
      <c r="K60" s="48" t="s">
        <v>7</v>
      </c>
      <c r="L60" s="45" t="s">
        <v>30</v>
      </c>
    </row>
    <row r="61" spans="1:12" x14ac:dyDescent="0.2">
      <c r="A61" s="18" t="s">
        <v>56</v>
      </c>
      <c r="B61" s="107"/>
      <c r="C61" s="108"/>
      <c r="D61" s="39">
        <f t="shared" ref="D61:D66" si="6">B61-C61</f>
        <v>0</v>
      </c>
      <c r="F61" s="107"/>
      <c r="G61" s="108"/>
      <c r="H61" s="39">
        <f t="shared" ref="H61:H66" si="7">F61-G61</f>
        <v>0</v>
      </c>
      <c r="J61" s="107"/>
      <c r="K61" s="108"/>
      <c r="L61" s="39">
        <f t="shared" ref="L61:L66" si="8">J61-K61</f>
        <v>0</v>
      </c>
    </row>
    <row r="62" spans="1:12" x14ac:dyDescent="0.2">
      <c r="A62" s="18" t="s">
        <v>57</v>
      </c>
      <c r="B62" s="3"/>
      <c r="C62" s="109"/>
      <c r="D62" s="39">
        <f t="shared" si="6"/>
        <v>0</v>
      </c>
      <c r="F62" s="3"/>
      <c r="G62" s="109"/>
      <c r="H62" s="39">
        <f t="shared" si="7"/>
        <v>0</v>
      </c>
      <c r="J62" s="3"/>
      <c r="K62" s="109"/>
      <c r="L62" s="39">
        <f t="shared" si="8"/>
        <v>0</v>
      </c>
    </row>
    <row r="63" spans="1:12" x14ac:dyDescent="0.2">
      <c r="A63" s="18" t="s">
        <v>58</v>
      </c>
      <c r="B63" s="3"/>
      <c r="C63" s="109"/>
      <c r="D63" s="39">
        <f t="shared" si="6"/>
        <v>0</v>
      </c>
      <c r="F63" s="3"/>
      <c r="G63" s="109"/>
      <c r="H63" s="39">
        <f t="shared" si="7"/>
        <v>0</v>
      </c>
      <c r="J63" s="3"/>
      <c r="K63" s="109"/>
      <c r="L63" s="39">
        <f t="shared" si="8"/>
        <v>0</v>
      </c>
    </row>
    <row r="64" spans="1:12" x14ac:dyDescent="0.2">
      <c r="A64" s="18" t="s">
        <v>27</v>
      </c>
      <c r="B64" s="3"/>
      <c r="C64" s="109"/>
      <c r="D64" s="39">
        <f t="shared" si="6"/>
        <v>0</v>
      </c>
      <c r="F64" s="3"/>
      <c r="G64" s="109"/>
      <c r="H64" s="39">
        <f t="shared" si="7"/>
        <v>0</v>
      </c>
      <c r="J64" s="3"/>
      <c r="K64" s="109"/>
      <c r="L64" s="39">
        <f t="shared" si="8"/>
        <v>0</v>
      </c>
    </row>
    <row r="65" spans="1:12" x14ac:dyDescent="0.2">
      <c r="A65" s="18" t="s">
        <v>27</v>
      </c>
      <c r="B65" s="3"/>
      <c r="C65" s="109"/>
      <c r="D65" s="39">
        <f t="shared" si="6"/>
        <v>0</v>
      </c>
      <c r="F65" s="3"/>
      <c r="G65" s="109"/>
      <c r="H65" s="39">
        <f t="shared" si="7"/>
        <v>0</v>
      </c>
      <c r="J65" s="3"/>
      <c r="K65" s="109"/>
      <c r="L65" s="39">
        <f t="shared" si="8"/>
        <v>0</v>
      </c>
    </row>
    <row r="66" spans="1:12" ht="13.5" thickBot="1" x14ac:dyDescent="0.25">
      <c r="A66" s="18" t="s">
        <v>27</v>
      </c>
      <c r="B66" s="4"/>
      <c r="C66" s="110"/>
      <c r="D66" s="39">
        <f t="shared" si="6"/>
        <v>0</v>
      </c>
      <c r="F66" s="4"/>
      <c r="G66" s="110"/>
      <c r="H66" s="39">
        <f t="shared" si="7"/>
        <v>0</v>
      </c>
      <c r="J66" s="4"/>
      <c r="K66" s="110"/>
      <c r="L66" s="39">
        <f t="shared" si="8"/>
        <v>0</v>
      </c>
    </row>
    <row r="67" spans="1:12" ht="13.5" thickBot="1" x14ac:dyDescent="0.25">
      <c r="A67" s="33" t="s">
        <v>28</v>
      </c>
      <c r="B67" s="34">
        <f>SUM(B61:B66)</f>
        <v>0</v>
      </c>
      <c r="C67" s="34">
        <f>SUM(C61:C66)</f>
        <v>0</v>
      </c>
      <c r="D67" s="34">
        <f>SUM(D61:D66)</f>
        <v>0</v>
      </c>
      <c r="F67" s="34">
        <f>SUM(F61:F66)</f>
        <v>0</v>
      </c>
      <c r="G67" s="34">
        <f>SUM(G61:G66)</f>
        <v>0</v>
      </c>
      <c r="H67" s="34">
        <f>SUM(H61:H66)</f>
        <v>0</v>
      </c>
      <c r="J67" s="34">
        <f>SUM(J61:J66)</f>
        <v>0</v>
      </c>
      <c r="K67" s="34">
        <f>SUM(K61:K66)</f>
        <v>0</v>
      </c>
      <c r="L67" s="34">
        <f>SUM(L61:L66)</f>
        <v>0</v>
      </c>
    </row>
    <row r="68" spans="1:12" ht="13.5" thickBot="1" x14ac:dyDescent="0.25"/>
    <row r="69" spans="1:12" ht="12.75" customHeight="1" thickBot="1" x14ac:dyDescent="0.25">
      <c r="B69" s="171" t="str">
        <f>B8</f>
        <v>JULY</v>
      </c>
      <c r="C69" s="171"/>
      <c r="D69" s="171"/>
      <c r="F69" s="171" t="str">
        <f>F8</f>
        <v>AUG</v>
      </c>
      <c r="G69" s="171"/>
      <c r="H69" s="171"/>
      <c r="J69" s="171" t="str">
        <f>J8</f>
        <v>SEP</v>
      </c>
      <c r="K69" s="171"/>
      <c r="L69" s="171"/>
    </row>
    <row r="70" spans="1:12" ht="15.75" thickBot="1" x14ac:dyDescent="0.3">
      <c r="A70" s="44" t="s">
        <v>59</v>
      </c>
      <c r="B70" s="45" t="s">
        <v>32</v>
      </c>
      <c r="C70" s="48" t="s">
        <v>7</v>
      </c>
      <c r="D70" s="45" t="s">
        <v>30</v>
      </c>
      <c r="F70" s="45" t="s">
        <v>32</v>
      </c>
      <c r="G70" s="48" t="s">
        <v>7</v>
      </c>
      <c r="H70" s="45" t="s">
        <v>30</v>
      </c>
      <c r="J70" s="45" t="s">
        <v>32</v>
      </c>
      <c r="K70" s="48" t="s">
        <v>7</v>
      </c>
      <c r="L70" s="45" t="s">
        <v>30</v>
      </c>
    </row>
    <row r="71" spans="1:12" x14ac:dyDescent="0.2">
      <c r="A71" s="18" t="s">
        <v>60</v>
      </c>
      <c r="B71" s="107"/>
      <c r="C71" s="108"/>
      <c r="D71" s="39">
        <f t="shared" ref="D71:D77" si="9">B71-C71</f>
        <v>0</v>
      </c>
      <c r="F71" s="107"/>
      <c r="G71" s="108"/>
      <c r="H71" s="39">
        <f t="shared" ref="H71:H77" si="10">F71-G71</f>
        <v>0</v>
      </c>
      <c r="J71" s="107"/>
      <c r="K71" s="108"/>
      <c r="L71" s="39">
        <f t="shared" ref="L71:L77" si="11">J71-K71</f>
        <v>0</v>
      </c>
    </row>
    <row r="72" spans="1:12" x14ac:dyDescent="0.2">
      <c r="A72" s="18" t="s">
        <v>61</v>
      </c>
      <c r="B72" s="3"/>
      <c r="C72" s="109"/>
      <c r="D72" s="39">
        <f t="shared" si="9"/>
        <v>0</v>
      </c>
      <c r="F72" s="3"/>
      <c r="G72" s="109"/>
      <c r="H72" s="39">
        <f t="shared" si="10"/>
        <v>0</v>
      </c>
      <c r="J72" s="3"/>
      <c r="K72" s="109"/>
      <c r="L72" s="39">
        <f t="shared" si="11"/>
        <v>0</v>
      </c>
    </row>
    <row r="73" spans="1:12" x14ac:dyDescent="0.2">
      <c r="A73" s="18" t="s">
        <v>62</v>
      </c>
      <c r="B73" s="3"/>
      <c r="C73" s="109"/>
      <c r="D73" s="39">
        <f t="shared" si="9"/>
        <v>0</v>
      </c>
      <c r="F73" s="3"/>
      <c r="G73" s="109"/>
      <c r="H73" s="39">
        <f t="shared" si="10"/>
        <v>0</v>
      </c>
      <c r="J73" s="3"/>
      <c r="K73" s="109"/>
      <c r="L73" s="39">
        <f t="shared" si="11"/>
        <v>0</v>
      </c>
    </row>
    <row r="74" spans="1:12" x14ac:dyDescent="0.2">
      <c r="A74" s="18" t="s">
        <v>63</v>
      </c>
      <c r="B74" s="3"/>
      <c r="C74" s="109"/>
      <c r="D74" s="39">
        <f t="shared" si="9"/>
        <v>0</v>
      </c>
      <c r="F74" s="3"/>
      <c r="G74" s="109"/>
      <c r="H74" s="39">
        <f t="shared" si="10"/>
        <v>0</v>
      </c>
      <c r="J74" s="3"/>
      <c r="K74" s="109"/>
      <c r="L74" s="39">
        <f t="shared" si="11"/>
        <v>0</v>
      </c>
    </row>
    <row r="75" spans="1:12" x14ac:dyDescent="0.2">
      <c r="A75" s="18" t="s">
        <v>64</v>
      </c>
      <c r="B75" s="3"/>
      <c r="C75" s="109"/>
      <c r="D75" s="39">
        <f t="shared" si="9"/>
        <v>0</v>
      </c>
      <c r="F75" s="3"/>
      <c r="G75" s="109"/>
      <c r="H75" s="39">
        <f t="shared" si="10"/>
        <v>0</v>
      </c>
      <c r="J75" s="3"/>
      <c r="K75" s="109"/>
      <c r="L75" s="39">
        <f t="shared" si="11"/>
        <v>0</v>
      </c>
    </row>
    <row r="76" spans="1:12" x14ac:dyDescent="0.2">
      <c r="A76" s="18" t="s">
        <v>65</v>
      </c>
      <c r="B76" s="3"/>
      <c r="C76" s="109"/>
      <c r="D76" s="39">
        <f t="shared" si="9"/>
        <v>0</v>
      </c>
      <c r="F76" s="3"/>
      <c r="G76" s="109"/>
      <c r="H76" s="39">
        <f t="shared" si="10"/>
        <v>0</v>
      </c>
      <c r="J76" s="3"/>
      <c r="K76" s="109"/>
      <c r="L76" s="39">
        <f t="shared" si="11"/>
        <v>0</v>
      </c>
    </row>
    <row r="77" spans="1:12" x14ac:dyDescent="0.2">
      <c r="A77" s="18" t="s">
        <v>66</v>
      </c>
      <c r="B77" s="3"/>
      <c r="C77" s="109"/>
      <c r="D77" s="39">
        <f t="shared" si="9"/>
        <v>0</v>
      </c>
      <c r="F77" s="3"/>
      <c r="G77" s="109"/>
      <c r="H77" s="39">
        <f t="shared" si="10"/>
        <v>0</v>
      </c>
      <c r="J77" s="3"/>
      <c r="K77" s="109"/>
      <c r="L77" s="39">
        <f t="shared" si="11"/>
        <v>0</v>
      </c>
    </row>
    <row r="78" spans="1:12" x14ac:dyDescent="0.2">
      <c r="A78" s="18" t="s">
        <v>27</v>
      </c>
      <c r="B78" s="3"/>
      <c r="C78" s="109"/>
      <c r="D78" s="39">
        <f>B78-C78</f>
        <v>0</v>
      </c>
      <c r="F78" s="3"/>
      <c r="G78" s="109"/>
      <c r="H78" s="39">
        <f>F78-G78</f>
        <v>0</v>
      </c>
      <c r="J78" s="3"/>
      <c r="K78" s="109"/>
      <c r="L78" s="39">
        <f>J78-K78</f>
        <v>0</v>
      </c>
    </row>
    <row r="79" spans="1:12" ht="13.5" thickBot="1" x14ac:dyDescent="0.25">
      <c r="A79" s="18" t="s">
        <v>27</v>
      </c>
      <c r="B79" s="4"/>
      <c r="C79" s="110"/>
      <c r="D79" s="39">
        <f>B79-C79</f>
        <v>0</v>
      </c>
      <c r="F79" s="4"/>
      <c r="G79" s="110"/>
      <c r="H79" s="39">
        <f>F79-G79</f>
        <v>0</v>
      </c>
      <c r="J79" s="4"/>
      <c r="K79" s="110"/>
      <c r="L79" s="39">
        <f>J79-K79</f>
        <v>0</v>
      </c>
    </row>
    <row r="80" spans="1:12" ht="13.5" thickBot="1" x14ac:dyDescent="0.25">
      <c r="A80" s="33" t="s">
        <v>28</v>
      </c>
      <c r="B80" s="34">
        <f>SUM(B71:B79)</f>
        <v>0</v>
      </c>
      <c r="C80" s="34">
        <f>SUM(C71:C79)</f>
        <v>0</v>
      </c>
      <c r="D80" s="34">
        <f>SUM(D71:D79)</f>
        <v>0</v>
      </c>
      <c r="F80" s="34">
        <f>SUM(F71:F79)</f>
        <v>0</v>
      </c>
      <c r="G80" s="34">
        <f>SUM(G71:G79)</f>
        <v>0</v>
      </c>
      <c r="H80" s="34">
        <f>SUM(H71:H79)</f>
        <v>0</v>
      </c>
      <c r="J80" s="34">
        <f>SUM(J71:J79)</f>
        <v>0</v>
      </c>
      <c r="K80" s="34">
        <f>SUM(K71:K79)</f>
        <v>0</v>
      </c>
      <c r="L80" s="34">
        <f>SUM(L71:L79)</f>
        <v>0</v>
      </c>
    </row>
    <row r="81" spans="1:12" ht="13.5" thickBot="1" x14ac:dyDescent="0.25"/>
    <row r="82" spans="1:12" ht="12.75" customHeight="1" thickBot="1" x14ac:dyDescent="0.25">
      <c r="B82" s="171" t="str">
        <f>B8</f>
        <v>JULY</v>
      </c>
      <c r="C82" s="171"/>
      <c r="D82" s="171"/>
      <c r="F82" s="171" t="str">
        <f>F8</f>
        <v>AUG</v>
      </c>
      <c r="G82" s="171"/>
      <c r="H82" s="171"/>
      <c r="J82" s="171" t="str">
        <f>J8</f>
        <v>SEP</v>
      </c>
      <c r="K82" s="171"/>
      <c r="L82" s="171"/>
    </row>
    <row r="83" spans="1:12" ht="15.75" thickBot="1" x14ac:dyDescent="0.3">
      <c r="A83" s="44" t="s">
        <v>67</v>
      </c>
      <c r="B83" s="45" t="s">
        <v>32</v>
      </c>
      <c r="C83" s="48" t="s">
        <v>7</v>
      </c>
      <c r="D83" s="45" t="s">
        <v>30</v>
      </c>
      <c r="F83" s="45" t="s">
        <v>32</v>
      </c>
      <c r="G83" s="48" t="s">
        <v>7</v>
      </c>
      <c r="H83" s="45" t="s">
        <v>30</v>
      </c>
      <c r="J83" s="45" t="s">
        <v>32</v>
      </c>
      <c r="K83" s="48" t="s">
        <v>7</v>
      </c>
      <c r="L83" s="45" t="s">
        <v>30</v>
      </c>
    </row>
    <row r="84" spans="1:12" x14ac:dyDescent="0.2">
      <c r="A84" s="18" t="s">
        <v>68</v>
      </c>
      <c r="B84" s="107"/>
      <c r="C84" s="108"/>
      <c r="D84" s="39">
        <f t="shared" ref="D84:D92" si="12">B84-C84</f>
        <v>0</v>
      </c>
      <c r="F84" s="107"/>
      <c r="G84" s="108"/>
      <c r="H84" s="39">
        <f t="shared" ref="H84:H92" si="13">F84-G84</f>
        <v>0</v>
      </c>
      <c r="J84" s="107"/>
      <c r="K84" s="108"/>
      <c r="L84" s="39">
        <f t="shared" ref="L84:L92" si="14">J84-K84</f>
        <v>0</v>
      </c>
    </row>
    <row r="85" spans="1:12" x14ac:dyDescent="0.2">
      <c r="A85" s="18" t="s">
        <v>69</v>
      </c>
      <c r="B85" s="3"/>
      <c r="C85" s="109"/>
      <c r="D85" s="39">
        <f t="shared" si="12"/>
        <v>0</v>
      </c>
      <c r="F85" s="3"/>
      <c r="G85" s="109"/>
      <c r="H85" s="39">
        <f t="shared" si="13"/>
        <v>0</v>
      </c>
      <c r="J85" s="3"/>
      <c r="K85" s="109"/>
      <c r="L85" s="39">
        <f t="shared" si="14"/>
        <v>0</v>
      </c>
    </row>
    <row r="86" spans="1:12" x14ac:dyDescent="0.2">
      <c r="A86" s="18" t="s">
        <v>70</v>
      </c>
      <c r="B86" s="3"/>
      <c r="C86" s="109"/>
      <c r="D86" s="39">
        <f t="shared" si="12"/>
        <v>0</v>
      </c>
      <c r="F86" s="3"/>
      <c r="G86" s="109"/>
      <c r="H86" s="39">
        <f t="shared" si="13"/>
        <v>0</v>
      </c>
      <c r="J86" s="3"/>
      <c r="K86" s="109"/>
      <c r="L86" s="39">
        <f t="shared" si="14"/>
        <v>0</v>
      </c>
    </row>
    <row r="87" spans="1:12" x14ac:dyDescent="0.2">
      <c r="A87" s="18" t="s">
        <v>71</v>
      </c>
      <c r="B87" s="3"/>
      <c r="C87" s="109"/>
      <c r="D87" s="39">
        <f t="shared" si="12"/>
        <v>0</v>
      </c>
      <c r="F87" s="3"/>
      <c r="G87" s="109"/>
      <c r="H87" s="39">
        <f t="shared" si="13"/>
        <v>0</v>
      </c>
      <c r="J87" s="3"/>
      <c r="K87" s="109"/>
      <c r="L87" s="39">
        <f t="shared" si="14"/>
        <v>0</v>
      </c>
    </row>
    <row r="88" spans="1:12" x14ac:dyDescent="0.2">
      <c r="A88" s="18" t="s">
        <v>72</v>
      </c>
      <c r="B88" s="3"/>
      <c r="C88" s="109"/>
      <c r="D88" s="39">
        <f t="shared" si="12"/>
        <v>0</v>
      </c>
      <c r="F88" s="3"/>
      <c r="G88" s="109"/>
      <c r="H88" s="39">
        <f t="shared" si="13"/>
        <v>0</v>
      </c>
      <c r="J88" s="3"/>
      <c r="K88" s="109"/>
      <c r="L88" s="39">
        <f t="shared" si="14"/>
        <v>0</v>
      </c>
    </row>
    <row r="89" spans="1:12" x14ac:dyDescent="0.2">
      <c r="A89" s="18" t="s">
        <v>73</v>
      </c>
      <c r="B89" s="3"/>
      <c r="C89" s="109"/>
      <c r="D89" s="39">
        <f t="shared" si="12"/>
        <v>0</v>
      </c>
      <c r="F89" s="3"/>
      <c r="G89" s="109"/>
      <c r="H89" s="39">
        <f t="shared" si="13"/>
        <v>0</v>
      </c>
      <c r="J89" s="3"/>
      <c r="K89" s="109"/>
      <c r="L89" s="39">
        <f t="shared" si="14"/>
        <v>0</v>
      </c>
    </row>
    <row r="90" spans="1:12" x14ac:dyDescent="0.2">
      <c r="A90" s="18" t="s">
        <v>54</v>
      </c>
      <c r="B90" s="3"/>
      <c r="C90" s="109"/>
      <c r="D90" s="39">
        <f t="shared" si="12"/>
        <v>0</v>
      </c>
      <c r="F90" s="3"/>
      <c r="G90" s="109"/>
      <c r="H90" s="39">
        <f t="shared" si="13"/>
        <v>0</v>
      </c>
      <c r="J90" s="3"/>
      <c r="K90" s="109"/>
      <c r="L90" s="39">
        <f t="shared" si="14"/>
        <v>0</v>
      </c>
    </row>
    <row r="91" spans="1:12" x14ac:dyDescent="0.2">
      <c r="A91" s="18" t="s">
        <v>61</v>
      </c>
      <c r="B91" s="3"/>
      <c r="C91" s="109"/>
      <c r="D91" s="39">
        <f t="shared" si="12"/>
        <v>0</v>
      </c>
      <c r="F91" s="3"/>
      <c r="G91" s="109"/>
      <c r="H91" s="39">
        <f t="shared" si="13"/>
        <v>0</v>
      </c>
      <c r="J91" s="3"/>
      <c r="K91" s="109"/>
      <c r="L91" s="39">
        <f t="shared" si="14"/>
        <v>0</v>
      </c>
    </row>
    <row r="92" spans="1:12" x14ac:dyDescent="0.2">
      <c r="A92" s="18" t="s">
        <v>74</v>
      </c>
      <c r="B92" s="3"/>
      <c r="C92" s="109"/>
      <c r="D92" s="39">
        <f t="shared" si="12"/>
        <v>0</v>
      </c>
      <c r="F92" s="3"/>
      <c r="G92" s="109"/>
      <c r="H92" s="39">
        <f t="shared" si="13"/>
        <v>0</v>
      </c>
      <c r="J92" s="3"/>
      <c r="K92" s="109"/>
      <c r="L92" s="39">
        <f t="shared" si="14"/>
        <v>0</v>
      </c>
    </row>
    <row r="93" spans="1:12" x14ac:dyDescent="0.2">
      <c r="A93" s="18" t="s">
        <v>27</v>
      </c>
      <c r="B93" s="3"/>
      <c r="C93" s="109"/>
      <c r="D93" s="39">
        <f>B93-C93</f>
        <v>0</v>
      </c>
      <c r="F93" s="3"/>
      <c r="G93" s="109"/>
      <c r="H93" s="39">
        <f>F93-G93</f>
        <v>0</v>
      </c>
      <c r="J93" s="3"/>
      <c r="K93" s="109"/>
      <c r="L93" s="39">
        <f>J93-K93</f>
        <v>0</v>
      </c>
    </row>
    <row r="94" spans="1:12" ht="13.5" thickBot="1" x14ac:dyDescent="0.25">
      <c r="A94" s="18" t="s">
        <v>27</v>
      </c>
      <c r="B94" s="4"/>
      <c r="C94" s="110"/>
      <c r="D94" s="39">
        <f>B94-C94</f>
        <v>0</v>
      </c>
      <c r="F94" s="4"/>
      <c r="G94" s="110"/>
      <c r="H94" s="39">
        <f>F94-G94</f>
        <v>0</v>
      </c>
      <c r="J94" s="4"/>
      <c r="K94" s="110"/>
      <c r="L94" s="39">
        <f>J94-K94</f>
        <v>0</v>
      </c>
    </row>
    <row r="95" spans="1:12" ht="13.5" thickBot="1" x14ac:dyDescent="0.25">
      <c r="A95" s="33" t="s">
        <v>28</v>
      </c>
      <c r="B95" s="34">
        <f>SUM(B84:B94)</f>
        <v>0</v>
      </c>
      <c r="C95" s="34">
        <f>SUM(C84:C94)</f>
        <v>0</v>
      </c>
      <c r="D95" s="34">
        <f>SUM(D84:D94)</f>
        <v>0</v>
      </c>
      <c r="F95" s="34">
        <f>SUM(F84:F94)</f>
        <v>0</v>
      </c>
      <c r="G95" s="34">
        <f>SUM(G84:G94)</f>
        <v>0</v>
      </c>
      <c r="H95" s="34">
        <f>SUM(H84:H94)</f>
        <v>0</v>
      </c>
      <c r="J95" s="34">
        <f>SUM(J84:J94)</f>
        <v>0</v>
      </c>
      <c r="K95" s="34">
        <f>SUM(K84:K94)</f>
        <v>0</v>
      </c>
      <c r="L95" s="34">
        <f>SUM(L84:L94)</f>
        <v>0</v>
      </c>
    </row>
    <row r="96" spans="1:12" ht="13.5" thickBot="1" x14ac:dyDescent="0.25"/>
    <row r="97" spans="1:12" ht="12.75" customHeight="1" thickBot="1" x14ac:dyDescent="0.25">
      <c r="B97" s="171" t="str">
        <f>B8</f>
        <v>JULY</v>
      </c>
      <c r="C97" s="171"/>
      <c r="D97" s="171"/>
      <c r="F97" s="171" t="str">
        <f>F8</f>
        <v>AUG</v>
      </c>
      <c r="G97" s="171"/>
      <c r="H97" s="171"/>
      <c r="J97" s="171" t="str">
        <f>J8</f>
        <v>SEP</v>
      </c>
      <c r="K97" s="171"/>
      <c r="L97" s="171"/>
    </row>
    <row r="98" spans="1:12" ht="15.75" thickBot="1" x14ac:dyDescent="0.3">
      <c r="A98" s="44" t="s">
        <v>75</v>
      </c>
      <c r="B98" s="45" t="s">
        <v>32</v>
      </c>
      <c r="C98" s="48" t="s">
        <v>7</v>
      </c>
      <c r="D98" s="45" t="s">
        <v>30</v>
      </c>
      <c r="F98" s="45" t="s">
        <v>32</v>
      </c>
      <c r="G98" s="48" t="s">
        <v>7</v>
      </c>
      <c r="H98" s="45" t="s">
        <v>30</v>
      </c>
      <c r="J98" s="45" t="s">
        <v>32</v>
      </c>
      <c r="K98" s="48" t="s">
        <v>7</v>
      </c>
      <c r="L98" s="45" t="s">
        <v>30</v>
      </c>
    </row>
    <row r="99" spans="1:12" x14ac:dyDescent="0.2">
      <c r="A99" s="18" t="s">
        <v>76</v>
      </c>
      <c r="B99" s="107"/>
      <c r="C99" s="108"/>
      <c r="D99" s="39">
        <f t="shared" ref="D99:D105" si="15">B99-C99</f>
        <v>0</v>
      </c>
      <c r="F99" s="107"/>
      <c r="G99" s="108"/>
      <c r="H99" s="39">
        <f t="shared" ref="H99:H105" si="16">F99-G99</f>
        <v>0</v>
      </c>
      <c r="J99" s="107"/>
      <c r="K99" s="108"/>
      <c r="L99" s="39">
        <f t="shared" ref="L99:L105" si="17">J99-K99</f>
        <v>0</v>
      </c>
    </row>
    <row r="100" spans="1:12" x14ac:dyDescent="0.2">
      <c r="A100" s="18" t="s">
        <v>77</v>
      </c>
      <c r="B100" s="3"/>
      <c r="C100" s="109"/>
      <c r="D100" s="39">
        <f t="shared" si="15"/>
        <v>0</v>
      </c>
      <c r="F100" s="3"/>
      <c r="G100" s="109"/>
      <c r="H100" s="39">
        <f t="shared" si="16"/>
        <v>0</v>
      </c>
      <c r="J100" s="3"/>
      <c r="K100" s="109"/>
      <c r="L100" s="39">
        <f t="shared" si="17"/>
        <v>0</v>
      </c>
    </row>
    <row r="101" spans="1:12" x14ac:dyDescent="0.2">
      <c r="A101" s="18" t="s">
        <v>78</v>
      </c>
      <c r="B101" s="3"/>
      <c r="C101" s="109"/>
      <c r="D101" s="39">
        <f t="shared" si="15"/>
        <v>0</v>
      </c>
      <c r="F101" s="3"/>
      <c r="G101" s="109"/>
      <c r="H101" s="39">
        <f t="shared" si="16"/>
        <v>0</v>
      </c>
      <c r="J101" s="3"/>
      <c r="K101" s="109"/>
      <c r="L101" s="39">
        <f t="shared" si="17"/>
        <v>0</v>
      </c>
    </row>
    <row r="102" spans="1:12" x14ac:dyDescent="0.2">
      <c r="A102" s="18" t="s">
        <v>79</v>
      </c>
      <c r="B102" s="3"/>
      <c r="C102" s="109"/>
      <c r="D102" s="39">
        <f t="shared" si="15"/>
        <v>0</v>
      </c>
      <c r="F102" s="3"/>
      <c r="G102" s="109"/>
      <c r="H102" s="39">
        <f t="shared" si="16"/>
        <v>0</v>
      </c>
      <c r="J102" s="3"/>
      <c r="K102" s="109"/>
      <c r="L102" s="39">
        <f t="shared" si="17"/>
        <v>0</v>
      </c>
    </row>
    <row r="103" spans="1:12" x14ac:dyDescent="0.2">
      <c r="A103" s="18" t="s">
        <v>80</v>
      </c>
      <c r="B103" s="3"/>
      <c r="C103" s="109"/>
      <c r="D103" s="39">
        <f t="shared" si="15"/>
        <v>0</v>
      </c>
      <c r="F103" s="3"/>
      <c r="G103" s="109"/>
      <c r="H103" s="39">
        <f t="shared" si="16"/>
        <v>0</v>
      </c>
      <c r="J103" s="3"/>
      <c r="K103" s="109"/>
      <c r="L103" s="39">
        <f t="shared" si="17"/>
        <v>0</v>
      </c>
    </row>
    <row r="104" spans="1:12" x14ac:dyDescent="0.2">
      <c r="A104" s="18" t="s">
        <v>81</v>
      </c>
      <c r="B104" s="3"/>
      <c r="C104" s="109"/>
      <c r="D104" s="39">
        <f t="shared" si="15"/>
        <v>0</v>
      </c>
      <c r="F104" s="3"/>
      <c r="G104" s="109"/>
      <c r="H104" s="39">
        <f t="shared" si="16"/>
        <v>0</v>
      </c>
      <c r="J104" s="3"/>
      <c r="K104" s="109"/>
      <c r="L104" s="39">
        <f t="shared" si="17"/>
        <v>0</v>
      </c>
    </row>
    <row r="105" spans="1:12" x14ac:dyDescent="0.2">
      <c r="A105" s="18" t="s">
        <v>27</v>
      </c>
      <c r="B105" s="3"/>
      <c r="C105" s="109"/>
      <c r="D105" s="39">
        <f t="shared" si="15"/>
        <v>0</v>
      </c>
      <c r="F105" s="3"/>
      <c r="G105" s="109"/>
      <c r="H105" s="39">
        <f t="shared" si="16"/>
        <v>0</v>
      </c>
      <c r="J105" s="3"/>
      <c r="K105" s="109"/>
      <c r="L105" s="39">
        <f t="shared" si="17"/>
        <v>0</v>
      </c>
    </row>
    <row r="106" spans="1:12" x14ac:dyDescent="0.2">
      <c r="A106" s="18" t="s">
        <v>27</v>
      </c>
      <c r="B106" s="3"/>
      <c r="C106" s="109"/>
      <c r="D106" s="39">
        <f>B106-C106</f>
        <v>0</v>
      </c>
      <c r="F106" s="3"/>
      <c r="G106" s="109"/>
      <c r="H106" s="39">
        <f>F106-G106</f>
        <v>0</v>
      </c>
      <c r="J106" s="3"/>
      <c r="K106" s="109"/>
      <c r="L106" s="39">
        <f>J106-K106</f>
        <v>0</v>
      </c>
    </row>
    <row r="107" spans="1:12" ht="13.5" thickBot="1" x14ac:dyDescent="0.25">
      <c r="A107" s="18" t="s">
        <v>27</v>
      </c>
      <c r="B107" s="4"/>
      <c r="C107" s="110"/>
      <c r="D107" s="39">
        <f>B107-C107</f>
        <v>0</v>
      </c>
      <c r="F107" s="4"/>
      <c r="G107" s="110"/>
      <c r="H107" s="39">
        <f>F107-G107</f>
        <v>0</v>
      </c>
      <c r="J107" s="4"/>
      <c r="K107" s="110"/>
      <c r="L107" s="39">
        <f>J107-K107</f>
        <v>0</v>
      </c>
    </row>
    <row r="108" spans="1:12" ht="13.5" thickBot="1" x14ac:dyDescent="0.25">
      <c r="A108" s="33" t="s">
        <v>28</v>
      </c>
      <c r="B108" s="34">
        <f>SUM(B99:B107)</f>
        <v>0</v>
      </c>
      <c r="C108" s="34">
        <f>SUM(C99:C107)</f>
        <v>0</v>
      </c>
      <c r="D108" s="34">
        <f>SUM(D99:D107)</f>
        <v>0</v>
      </c>
      <c r="F108" s="34">
        <f>SUM(F99:F107)</f>
        <v>0</v>
      </c>
      <c r="G108" s="34">
        <f>SUM(G99:G107)</f>
        <v>0</v>
      </c>
      <c r="H108" s="34">
        <f>SUM(H99:H107)</f>
        <v>0</v>
      </c>
      <c r="J108" s="34">
        <f>SUM(J99:J107)</f>
        <v>0</v>
      </c>
      <c r="K108" s="34">
        <f>SUM(K99:K107)</f>
        <v>0</v>
      </c>
      <c r="L108" s="34">
        <f>SUM(L99:L107)</f>
        <v>0</v>
      </c>
    </row>
    <row r="109" spans="1:12" ht="13.5" thickBot="1" x14ac:dyDescent="0.25"/>
    <row r="110" spans="1:12" ht="12.75" customHeight="1" thickBot="1" x14ac:dyDescent="0.25">
      <c r="B110" s="171" t="str">
        <f>B8</f>
        <v>JULY</v>
      </c>
      <c r="C110" s="171"/>
      <c r="D110" s="171"/>
      <c r="F110" s="171" t="str">
        <f>F8</f>
        <v>AUG</v>
      </c>
      <c r="G110" s="171"/>
      <c r="H110" s="171"/>
      <c r="J110" s="171" t="str">
        <f>J8</f>
        <v>SEP</v>
      </c>
      <c r="K110" s="171"/>
      <c r="L110" s="171"/>
    </row>
    <row r="111" spans="1:12" ht="15.75" thickBot="1" x14ac:dyDescent="0.3">
      <c r="A111" s="44" t="s">
        <v>82</v>
      </c>
      <c r="B111" s="45" t="s">
        <v>32</v>
      </c>
      <c r="C111" s="48" t="s">
        <v>7</v>
      </c>
      <c r="D111" s="45" t="s">
        <v>30</v>
      </c>
      <c r="F111" s="45" t="s">
        <v>32</v>
      </c>
      <c r="G111" s="48" t="s">
        <v>7</v>
      </c>
      <c r="H111" s="45" t="s">
        <v>30</v>
      </c>
      <c r="J111" s="45" t="s">
        <v>32</v>
      </c>
      <c r="K111" s="48" t="s">
        <v>7</v>
      </c>
      <c r="L111" s="45" t="s">
        <v>30</v>
      </c>
    </row>
    <row r="112" spans="1:12" x14ac:dyDescent="0.2">
      <c r="A112" s="18" t="s">
        <v>68</v>
      </c>
      <c r="B112" s="107"/>
      <c r="C112" s="108"/>
      <c r="D112" s="39">
        <f t="shared" ref="D112:D118" si="18">B112-C112</f>
        <v>0</v>
      </c>
      <c r="F112" s="107"/>
      <c r="G112" s="108"/>
      <c r="H112" s="39">
        <f t="shared" ref="H112:H118" si="19">F112-G112</f>
        <v>0</v>
      </c>
      <c r="J112" s="107"/>
      <c r="K112" s="108"/>
      <c r="L112" s="39">
        <f t="shared" ref="L112:L118" si="20">J112-K112</f>
        <v>0</v>
      </c>
    </row>
    <row r="113" spans="1:12" x14ac:dyDescent="0.2">
      <c r="A113" s="18" t="s">
        <v>83</v>
      </c>
      <c r="B113" s="3"/>
      <c r="C113" s="109"/>
      <c r="D113" s="39">
        <f t="shared" si="18"/>
        <v>0</v>
      </c>
      <c r="F113" s="3"/>
      <c r="G113" s="109"/>
      <c r="H113" s="39">
        <f t="shared" si="19"/>
        <v>0</v>
      </c>
      <c r="J113" s="3"/>
      <c r="K113" s="109"/>
      <c r="L113" s="39">
        <f t="shared" si="20"/>
        <v>0</v>
      </c>
    </row>
    <row r="114" spans="1:12" x14ac:dyDescent="0.2">
      <c r="A114" s="18" t="s">
        <v>69</v>
      </c>
      <c r="B114" s="3"/>
      <c r="C114" s="109"/>
      <c r="D114" s="39">
        <f t="shared" si="18"/>
        <v>0</v>
      </c>
      <c r="F114" s="3"/>
      <c r="G114" s="109"/>
      <c r="H114" s="39">
        <f t="shared" si="19"/>
        <v>0</v>
      </c>
      <c r="J114" s="3"/>
      <c r="K114" s="109"/>
      <c r="L114" s="39">
        <f t="shared" si="20"/>
        <v>0</v>
      </c>
    </row>
    <row r="115" spans="1:12" x14ac:dyDescent="0.2">
      <c r="A115" s="18" t="s">
        <v>84</v>
      </c>
      <c r="B115" s="3"/>
      <c r="C115" s="109"/>
      <c r="D115" s="39">
        <f t="shared" si="18"/>
        <v>0</v>
      </c>
      <c r="F115" s="3"/>
      <c r="G115" s="109"/>
      <c r="H115" s="39">
        <f t="shared" si="19"/>
        <v>0</v>
      </c>
      <c r="J115" s="3"/>
      <c r="K115" s="109"/>
      <c r="L115" s="39">
        <f t="shared" si="20"/>
        <v>0</v>
      </c>
    </row>
    <row r="116" spans="1:12" x14ac:dyDescent="0.2">
      <c r="A116" s="18" t="s">
        <v>27</v>
      </c>
      <c r="B116" s="3"/>
      <c r="C116" s="109"/>
      <c r="D116" s="39">
        <f t="shared" si="18"/>
        <v>0</v>
      </c>
      <c r="F116" s="3"/>
      <c r="G116" s="109"/>
      <c r="H116" s="39">
        <f t="shared" si="19"/>
        <v>0</v>
      </c>
      <c r="J116" s="3"/>
      <c r="K116" s="109"/>
      <c r="L116" s="39">
        <f t="shared" si="20"/>
        <v>0</v>
      </c>
    </row>
    <row r="117" spans="1:12" x14ac:dyDescent="0.2">
      <c r="A117" s="18" t="s">
        <v>27</v>
      </c>
      <c r="B117" s="3"/>
      <c r="C117" s="109"/>
      <c r="D117" s="39">
        <f t="shared" si="18"/>
        <v>0</v>
      </c>
      <c r="F117" s="3"/>
      <c r="G117" s="109"/>
      <c r="H117" s="39">
        <f t="shared" si="19"/>
        <v>0</v>
      </c>
      <c r="J117" s="3"/>
      <c r="K117" s="109"/>
      <c r="L117" s="39">
        <f t="shared" si="20"/>
        <v>0</v>
      </c>
    </row>
    <row r="118" spans="1:12" ht="13.5" thickBot="1" x14ac:dyDescent="0.25">
      <c r="A118" s="18" t="s">
        <v>27</v>
      </c>
      <c r="B118" s="4"/>
      <c r="C118" s="110"/>
      <c r="D118" s="39">
        <f t="shared" si="18"/>
        <v>0</v>
      </c>
      <c r="F118" s="4"/>
      <c r="G118" s="110"/>
      <c r="H118" s="39">
        <f t="shared" si="19"/>
        <v>0</v>
      </c>
      <c r="J118" s="4"/>
      <c r="K118" s="110"/>
      <c r="L118" s="39">
        <f t="shared" si="20"/>
        <v>0</v>
      </c>
    </row>
    <row r="119" spans="1:12" ht="13.5" thickBot="1" x14ac:dyDescent="0.25">
      <c r="A119" s="33" t="s">
        <v>28</v>
      </c>
      <c r="B119" s="34">
        <f>SUM(B112:B118)</f>
        <v>0</v>
      </c>
      <c r="C119" s="34">
        <f>SUM(C112:C118)</f>
        <v>0</v>
      </c>
      <c r="D119" s="34">
        <f>SUM(D112:D118)</f>
        <v>0</v>
      </c>
      <c r="F119" s="34">
        <f>SUM(F112:F118)</f>
        <v>0</v>
      </c>
      <c r="G119" s="34">
        <f>SUM(G112:G118)</f>
        <v>0</v>
      </c>
      <c r="H119" s="34">
        <f>SUM(H112:H118)</f>
        <v>0</v>
      </c>
      <c r="J119" s="34">
        <f>SUM(J112:J118)</f>
        <v>0</v>
      </c>
      <c r="K119" s="34">
        <f>SUM(K112:K118)</f>
        <v>0</v>
      </c>
      <c r="L119" s="34">
        <f>SUM(L112:L118)</f>
        <v>0</v>
      </c>
    </row>
    <row r="120" spans="1:12" ht="13.5" thickBot="1" x14ac:dyDescent="0.25"/>
    <row r="121" spans="1:12" ht="12.75" customHeight="1" thickBot="1" x14ac:dyDescent="0.25">
      <c r="B121" s="171" t="str">
        <f>B8</f>
        <v>JULY</v>
      </c>
      <c r="C121" s="171"/>
      <c r="D121" s="171"/>
      <c r="F121" s="171" t="str">
        <f>F8</f>
        <v>AUG</v>
      </c>
      <c r="G121" s="171"/>
      <c r="H121" s="171"/>
      <c r="J121" s="171" t="str">
        <f>J8</f>
        <v>SEP</v>
      </c>
      <c r="K121" s="171"/>
      <c r="L121" s="171"/>
    </row>
    <row r="122" spans="1:12" ht="15.75" thickBot="1" x14ac:dyDescent="0.3">
      <c r="A122" s="44" t="s">
        <v>85</v>
      </c>
      <c r="B122" s="45" t="s">
        <v>32</v>
      </c>
      <c r="C122" s="48" t="s">
        <v>7</v>
      </c>
      <c r="D122" s="45" t="s">
        <v>30</v>
      </c>
      <c r="F122" s="45" t="s">
        <v>32</v>
      </c>
      <c r="G122" s="48" t="s">
        <v>7</v>
      </c>
      <c r="H122" s="45" t="s">
        <v>30</v>
      </c>
      <c r="J122" s="45" t="s">
        <v>32</v>
      </c>
      <c r="K122" s="48" t="s">
        <v>7</v>
      </c>
      <c r="L122" s="45" t="s">
        <v>30</v>
      </c>
    </row>
    <row r="123" spans="1:12" x14ac:dyDescent="0.2">
      <c r="A123" s="18" t="s">
        <v>86</v>
      </c>
      <c r="B123" s="107"/>
      <c r="C123" s="108"/>
      <c r="D123" s="39">
        <f t="shared" ref="D123:D128" si="21">B123-C123</f>
        <v>0</v>
      </c>
      <c r="F123" s="107"/>
      <c r="G123" s="108"/>
      <c r="H123" s="39">
        <f t="shared" ref="H123:H128" si="22">F123-G123</f>
        <v>0</v>
      </c>
      <c r="J123" s="107"/>
      <c r="K123" s="108"/>
      <c r="L123" s="39">
        <f t="shared" ref="L123:L128" si="23">J123-K123</f>
        <v>0</v>
      </c>
    </row>
    <row r="124" spans="1:12" x14ac:dyDescent="0.2">
      <c r="A124" s="18" t="s">
        <v>68</v>
      </c>
      <c r="B124" s="3"/>
      <c r="C124" s="109"/>
      <c r="D124" s="39">
        <f t="shared" si="21"/>
        <v>0</v>
      </c>
      <c r="F124" s="3"/>
      <c r="G124" s="109"/>
      <c r="H124" s="39">
        <f t="shared" si="22"/>
        <v>0</v>
      </c>
      <c r="J124" s="3"/>
      <c r="K124" s="109"/>
      <c r="L124" s="39">
        <f t="shared" si="23"/>
        <v>0</v>
      </c>
    </row>
    <row r="125" spans="1:12" x14ac:dyDescent="0.2">
      <c r="A125" s="18" t="s">
        <v>87</v>
      </c>
      <c r="B125" s="3"/>
      <c r="C125" s="109"/>
      <c r="D125" s="39">
        <f t="shared" si="21"/>
        <v>0</v>
      </c>
      <c r="F125" s="3"/>
      <c r="G125" s="109"/>
      <c r="H125" s="39">
        <f t="shared" si="22"/>
        <v>0</v>
      </c>
      <c r="J125" s="3"/>
      <c r="K125" s="109"/>
      <c r="L125" s="39">
        <f t="shared" si="23"/>
        <v>0</v>
      </c>
    </row>
    <row r="126" spans="1:12" x14ac:dyDescent="0.2">
      <c r="A126" s="18" t="s">
        <v>88</v>
      </c>
      <c r="B126" s="3"/>
      <c r="C126" s="109"/>
      <c r="D126" s="39">
        <f t="shared" si="21"/>
        <v>0</v>
      </c>
      <c r="F126" s="3"/>
      <c r="G126" s="109"/>
      <c r="H126" s="39">
        <f t="shared" si="22"/>
        <v>0</v>
      </c>
      <c r="J126" s="3"/>
      <c r="K126" s="109"/>
      <c r="L126" s="39">
        <f t="shared" si="23"/>
        <v>0</v>
      </c>
    </row>
    <row r="127" spans="1:12" x14ac:dyDescent="0.2">
      <c r="A127" s="18" t="s">
        <v>89</v>
      </c>
      <c r="B127" s="3"/>
      <c r="C127" s="109"/>
      <c r="D127" s="39">
        <f t="shared" si="21"/>
        <v>0</v>
      </c>
      <c r="F127" s="3"/>
      <c r="G127" s="109"/>
      <c r="H127" s="39">
        <f t="shared" si="22"/>
        <v>0</v>
      </c>
      <c r="J127" s="3"/>
      <c r="K127" s="109"/>
      <c r="L127" s="39">
        <f t="shared" si="23"/>
        <v>0</v>
      </c>
    </row>
    <row r="128" spans="1:12" x14ac:dyDescent="0.2">
      <c r="A128" s="18" t="s">
        <v>27</v>
      </c>
      <c r="B128" s="3"/>
      <c r="C128" s="109"/>
      <c r="D128" s="39">
        <f t="shared" si="21"/>
        <v>0</v>
      </c>
      <c r="F128" s="3"/>
      <c r="G128" s="109"/>
      <c r="H128" s="39">
        <f t="shared" si="22"/>
        <v>0</v>
      </c>
      <c r="J128" s="3"/>
      <c r="K128" s="109"/>
      <c r="L128" s="39">
        <f t="shared" si="23"/>
        <v>0</v>
      </c>
    </row>
    <row r="129" spans="1:12" x14ac:dyDescent="0.2">
      <c r="A129" s="18" t="s">
        <v>27</v>
      </c>
      <c r="B129" s="3"/>
      <c r="C129" s="109"/>
      <c r="D129" s="39">
        <f>B129-C129</f>
        <v>0</v>
      </c>
      <c r="F129" s="3"/>
      <c r="G129" s="109"/>
      <c r="H129" s="39">
        <f>F129-G129</f>
        <v>0</v>
      </c>
      <c r="J129" s="3"/>
      <c r="K129" s="109"/>
      <c r="L129" s="39">
        <f>J129-K129</f>
        <v>0</v>
      </c>
    </row>
    <row r="130" spans="1:12" ht="13.5" thickBot="1" x14ac:dyDescent="0.25">
      <c r="A130" s="18" t="s">
        <v>27</v>
      </c>
      <c r="B130" s="4"/>
      <c r="C130" s="110"/>
      <c r="D130" s="39">
        <f>B130-C130</f>
        <v>0</v>
      </c>
      <c r="F130" s="4"/>
      <c r="G130" s="110"/>
      <c r="H130" s="39">
        <f>F130-G130</f>
        <v>0</v>
      </c>
      <c r="J130" s="4"/>
      <c r="K130" s="110"/>
      <c r="L130" s="39">
        <f>J130-K130</f>
        <v>0</v>
      </c>
    </row>
    <row r="131" spans="1:12" ht="13.5" thickBot="1" x14ac:dyDescent="0.25">
      <c r="A131" s="33" t="s">
        <v>28</v>
      </c>
      <c r="B131" s="34">
        <f>SUM(B123:B130)</f>
        <v>0</v>
      </c>
      <c r="C131" s="34">
        <f>SUM(C123:C130)</f>
        <v>0</v>
      </c>
      <c r="D131" s="34">
        <f>SUM(D123:D130)</f>
        <v>0</v>
      </c>
      <c r="F131" s="34">
        <f>SUM(F123:F130)</f>
        <v>0</v>
      </c>
      <c r="G131" s="34">
        <f>SUM(G123:G130)</f>
        <v>0</v>
      </c>
      <c r="H131" s="34">
        <f>SUM(H123:H130)</f>
        <v>0</v>
      </c>
      <c r="J131" s="34">
        <f>SUM(J123:J130)</f>
        <v>0</v>
      </c>
      <c r="K131" s="34">
        <f>SUM(K123:K130)</f>
        <v>0</v>
      </c>
      <c r="L131" s="34">
        <f>SUM(L123:L130)</f>
        <v>0</v>
      </c>
    </row>
    <row r="132" spans="1:12" ht="13.5" thickBot="1" x14ac:dyDescent="0.25"/>
    <row r="133" spans="1:12" ht="12.75" customHeight="1" thickBot="1" x14ac:dyDescent="0.25">
      <c r="B133" s="171" t="str">
        <f>B8</f>
        <v>JULY</v>
      </c>
      <c r="C133" s="171"/>
      <c r="D133" s="171"/>
      <c r="F133" s="171" t="str">
        <f>F8</f>
        <v>AUG</v>
      </c>
      <c r="G133" s="171"/>
      <c r="H133" s="171"/>
      <c r="J133" s="171" t="str">
        <f>J8</f>
        <v>SEP</v>
      </c>
      <c r="K133" s="171"/>
      <c r="L133" s="171"/>
    </row>
    <row r="134" spans="1:12" ht="15.75" thickBot="1" x14ac:dyDescent="0.3">
      <c r="A134" s="44" t="s">
        <v>90</v>
      </c>
      <c r="B134" s="45" t="s">
        <v>32</v>
      </c>
      <c r="C134" s="48" t="s">
        <v>7</v>
      </c>
      <c r="D134" s="45" t="s">
        <v>30</v>
      </c>
      <c r="F134" s="45" t="s">
        <v>32</v>
      </c>
      <c r="G134" s="48" t="s">
        <v>7</v>
      </c>
      <c r="H134" s="45" t="s">
        <v>30</v>
      </c>
      <c r="J134" s="45" t="s">
        <v>32</v>
      </c>
      <c r="K134" s="48" t="s">
        <v>7</v>
      </c>
      <c r="L134" s="45" t="s">
        <v>30</v>
      </c>
    </row>
    <row r="135" spans="1:12" x14ac:dyDescent="0.2">
      <c r="A135" s="18" t="s">
        <v>91</v>
      </c>
      <c r="B135" s="107"/>
      <c r="C135" s="108"/>
      <c r="D135" s="39">
        <f t="shared" ref="D135:D141" si="24">B135-C135</f>
        <v>0</v>
      </c>
      <c r="F135" s="107"/>
      <c r="G135" s="108"/>
      <c r="H135" s="39">
        <f t="shared" ref="H135:H141" si="25">F135-G135</f>
        <v>0</v>
      </c>
      <c r="J135" s="107"/>
      <c r="K135" s="108"/>
      <c r="L135" s="39">
        <f t="shared" ref="L135:L141" si="26">J135-K135</f>
        <v>0</v>
      </c>
    </row>
    <row r="136" spans="1:12" x14ac:dyDescent="0.2">
      <c r="A136" s="18" t="s">
        <v>92</v>
      </c>
      <c r="B136" s="3"/>
      <c r="C136" s="109"/>
      <c r="D136" s="39">
        <f t="shared" si="24"/>
        <v>0</v>
      </c>
      <c r="F136" s="3"/>
      <c r="G136" s="109"/>
      <c r="H136" s="39">
        <f t="shared" si="25"/>
        <v>0</v>
      </c>
      <c r="J136" s="3"/>
      <c r="K136" s="109"/>
      <c r="L136" s="39">
        <f t="shared" si="26"/>
        <v>0</v>
      </c>
    </row>
    <row r="137" spans="1:12" x14ac:dyDescent="0.2">
      <c r="A137" s="18" t="s">
        <v>93</v>
      </c>
      <c r="B137" s="3"/>
      <c r="C137" s="109"/>
      <c r="D137" s="39">
        <f t="shared" si="24"/>
        <v>0</v>
      </c>
      <c r="F137" s="3"/>
      <c r="G137" s="109"/>
      <c r="H137" s="39">
        <f t="shared" si="25"/>
        <v>0</v>
      </c>
      <c r="J137" s="3"/>
      <c r="K137" s="109"/>
      <c r="L137" s="39">
        <f t="shared" si="26"/>
        <v>0</v>
      </c>
    </row>
    <row r="138" spans="1:12" x14ac:dyDescent="0.2">
      <c r="A138" s="18" t="s">
        <v>94</v>
      </c>
      <c r="B138" s="3"/>
      <c r="C138" s="109"/>
      <c r="D138" s="39">
        <f t="shared" si="24"/>
        <v>0</v>
      </c>
      <c r="F138" s="3"/>
      <c r="G138" s="109"/>
      <c r="H138" s="39">
        <f t="shared" si="25"/>
        <v>0</v>
      </c>
      <c r="J138" s="3"/>
      <c r="K138" s="109"/>
      <c r="L138" s="39">
        <f t="shared" si="26"/>
        <v>0</v>
      </c>
    </row>
    <row r="139" spans="1:12" x14ac:dyDescent="0.2">
      <c r="A139" s="18" t="s">
        <v>27</v>
      </c>
      <c r="B139" s="3"/>
      <c r="C139" s="109"/>
      <c r="D139" s="39">
        <f t="shared" si="24"/>
        <v>0</v>
      </c>
      <c r="F139" s="3"/>
      <c r="G139" s="109"/>
      <c r="H139" s="39">
        <f t="shared" si="25"/>
        <v>0</v>
      </c>
      <c r="J139" s="3"/>
      <c r="K139" s="109"/>
      <c r="L139" s="39">
        <f t="shared" si="26"/>
        <v>0</v>
      </c>
    </row>
    <row r="140" spans="1:12" x14ac:dyDescent="0.2">
      <c r="A140" s="18" t="s">
        <v>27</v>
      </c>
      <c r="B140" s="3"/>
      <c r="C140" s="109"/>
      <c r="D140" s="39">
        <f t="shared" si="24"/>
        <v>0</v>
      </c>
      <c r="F140" s="3"/>
      <c r="G140" s="109"/>
      <c r="H140" s="39">
        <f t="shared" si="25"/>
        <v>0</v>
      </c>
      <c r="J140" s="3"/>
      <c r="K140" s="109"/>
      <c r="L140" s="39">
        <f t="shared" si="26"/>
        <v>0</v>
      </c>
    </row>
    <row r="141" spans="1:12" ht="13.5" thickBot="1" x14ac:dyDescent="0.25">
      <c r="A141" s="18" t="s">
        <v>27</v>
      </c>
      <c r="B141" s="4"/>
      <c r="C141" s="110"/>
      <c r="D141" s="39">
        <f t="shared" si="24"/>
        <v>0</v>
      </c>
      <c r="F141" s="4"/>
      <c r="G141" s="110"/>
      <c r="H141" s="39">
        <f t="shared" si="25"/>
        <v>0</v>
      </c>
      <c r="J141" s="4"/>
      <c r="K141" s="110"/>
      <c r="L141" s="39">
        <f t="shared" si="26"/>
        <v>0</v>
      </c>
    </row>
    <row r="142" spans="1:12" ht="13.5" thickBot="1" x14ac:dyDescent="0.25">
      <c r="A142" s="33" t="s">
        <v>28</v>
      </c>
      <c r="B142" s="34">
        <f>SUM(B135:B141)</f>
        <v>0</v>
      </c>
      <c r="C142" s="34">
        <f>SUM(C135:C141)</f>
        <v>0</v>
      </c>
      <c r="D142" s="34">
        <f>SUM(D135:D141)</f>
        <v>0</v>
      </c>
      <c r="F142" s="34">
        <f>SUM(F135:F141)</f>
        <v>0</v>
      </c>
      <c r="G142" s="34">
        <f>SUM(G135:G141)</f>
        <v>0</v>
      </c>
      <c r="H142" s="34">
        <f>SUM(H135:H141)</f>
        <v>0</v>
      </c>
      <c r="J142" s="34">
        <f>SUM(J135:J141)</f>
        <v>0</v>
      </c>
      <c r="K142" s="34">
        <f>SUM(K135:K141)</f>
        <v>0</v>
      </c>
      <c r="L142" s="34">
        <f>SUM(L135:L141)</f>
        <v>0</v>
      </c>
    </row>
    <row r="143" spans="1:12" ht="13.5" thickBot="1" x14ac:dyDescent="0.25"/>
    <row r="144" spans="1:12" ht="12.75" customHeight="1" thickBot="1" x14ac:dyDescent="0.25">
      <c r="B144" s="171" t="str">
        <f>B8</f>
        <v>JULY</v>
      </c>
      <c r="C144" s="171"/>
      <c r="D144" s="171"/>
      <c r="F144" s="171" t="str">
        <f>F8</f>
        <v>AUG</v>
      </c>
      <c r="G144" s="171"/>
      <c r="H144" s="171"/>
      <c r="J144" s="171" t="str">
        <f>J8</f>
        <v>SEP</v>
      </c>
      <c r="K144" s="171"/>
      <c r="L144" s="171"/>
    </row>
    <row r="145" spans="1:12" ht="15.75" thickBot="1" x14ac:dyDescent="0.3">
      <c r="A145" s="44" t="s">
        <v>95</v>
      </c>
      <c r="B145" s="45" t="s">
        <v>32</v>
      </c>
      <c r="C145" s="48" t="s">
        <v>7</v>
      </c>
      <c r="D145" s="45" t="s">
        <v>30</v>
      </c>
      <c r="F145" s="45" t="s">
        <v>32</v>
      </c>
      <c r="G145" s="48" t="s">
        <v>7</v>
      </c>
      <c r="H145" s="45" t="s">
        <v>30</v>
      </c>
      <c r="J145" s="45" t="s">
        <v>32</v>
      </c>
      <c r="K145" s="48" t="s">
        <v>7</v>
      </c>
      <c r="L145" s="45" t="s">
        <v>30</v>
      </c>
    </row>
    <row r="146" spans="1:12" x14ac:dyDescent="0.2">
      <c r="A146" s="18" t="s">
        <v>96</v>
      </c>
      <c r="B146" s="107"/>
      <c r="C146" s="108"/>
      <c r="D146" s="39">
        <f t="shared" ref="D146:D153" si="27">B146-C146</f>
        <v>0</v>
      </c>
      <c r="F146" s="107"/>
      <c r="G146" s="108"/>
      <c r="H146" s="39">
        <f t="shared" ref="H146:H153" si="28">F146-G146</f>
        <v>0</v>
      </c>
      <c r="J146" s="107"/>
      <c r="K146" s="108"/>
      <c r="L146" s="39">
        <f t="shared" ref="L146:L153" si="29">J146-K146</f>
        <v>0</v>
      </c>
    </row>
    <row r="147" spans="1:12" x14ac:dyDescent="0.2">
      <c r="A147" s="18" t="str">
        <f>Income!$A$12</f>
        <v>Credit Card 1</v>
      </c>
      <c r="B147" s="3"/>
      <c r="C147" s="109"/>
      <c r="D147" s="39">
        <f t="shared" si="27"/>
        <v>0</v>
      </c>
      <c r="F147" s="3"/>
      <c r="G147" s="109"/>
      <c r="H147" s="39">
        <f t="shared" si="28"/>
        <v>0</v>
      </c>
      <c r="J147" s="3"/>
      <c r="K147" s="109"/>
      <c r="L147" s="39">
        <f t="shared" si="29"/>
        <v>0</v>
      </c>
    </row>
    <row r="148" spans="1:12" x14ac:dyDescent="0.2">
      <c r="A148" s="18" t="str">
        <f>Income!$A$13</f>
        <v>Credit Card 2</v>
      </c>
      <c r="B148" s="3"/>
      <c r="C148" s="109"/>
      <c r="D148" s="39">
        <f t="shared" si="27"/>
        <v>0</v>
      </c>
      <c r="F148" s="3"/>
      <c r="G148" s="109"/>
      <c r="H148" s="39">
        <f t="shared" si="28"/>
        <v>0</v>
      </c>
      <c r="J148" s="3"/>
      <c r="K148" s="109"/>
      <c r="L148" s="39">
        <f t="shared" si="29"/>
        <v>0</v>
      </c>
    </row>
    <row r="149" spans="1:12" x14ac:dyDescent="0.2">
      <c r="A149" s="18" t="str">
        <f>Income!$A$14</f>
        <v>Credit Card 3</v>
      </c>
      <c r="B149" s="3"/>
      <c r="C149" s="109"/>
      <c r="D149" s="39">
        <f t="shared" si="27"/>
        <v>0</v>
      </c>
      <c r="F149" s="3"/>
      <c r="G149" s="109"/>
      <c r="H149" s="39">
        <f t="shared" si="28"/>
        <v>0</v>
      </c>
      <c r="J149" s="3"/>
      <c r="K149" s="109"/>
      <c r="L149" s="39">
        <f t="shared" si="29"/>
        <v>0</v>
      </c>
    </row>
    <row r="150" spans="1:12" x14ac:dyDescent="0.2">
      <c r="A150" s="18" t="s">
        <v>97</v>
      </c>
      <c r="B150" s="3"/>
      <c r="C150" s="109"/>
      <c r="D150" s="39">
        <f t="shared" si="27"/>
        <v>0</v>
      </c>
      <c r="F150" s="3"/>
      <c r="G150" s="109"/>
      <c r="H150" s="39">
        <f t="shared" si="28"/>
        <v>0</v>
      </c>
      <c r="J150" s="3"/>
      <c r="K150" s="109"/>
      <c r="L150" s="39">
        <f t="shared" si="29"/>
        <v>0</v>
      </c>
    </row>
    <row r="151" spans="1:12" x14ac:dyDescent="0.2">
      <c r="A151" s="18" t="s">
        <v>98</v>
      </c>
      <c r="B151" s="3"/>
      <c r="C151" s="109"/>
      <c r="D151" s="39">
        <f t="shared" si="27"/>
        <v>0</v>
      </c>
      <c r="F151" s="3"/>
      <c r="G151" s="109"/>
      <c r="H151" s="39">
        <f t="shared" si="28"/>
        <v>0</v>
      </c>
      <c r="J151" s="3"/>
      <c r="K151" s="109"/>
      <c r="L151" s="39">
        <f t="shared" si="29"/>
        <v>0</v>
      </c>
    </row>
    <row r="152" spans="1:12" x14ac:dyDescent="0.2">
      <c r="A152" s="18" t="s">
        <v>99</v>
      </c>
      <c r="B152" s="3"/>
      <c r="C152" s="109"/>
      <c r="D152" s="39">
        <f t="shared" si="27"/>
        <v>0</v>
      </c>
      <c r="F152" s="3"/>
      <c r="G152" s="109"/>
      <c r="H152" s="39">
        <f t="shared" si="28"/>
        <v>0</v>
      </c>
      <c r="J152" s="3"/>
      <c r="K152" s="109"/>
      <c r="L152" s="39">
        <f t="shared" si="29"/>
        <v>0</v>
      </c>
    </row>
    <row r="153" spans="1:12" x14ac:dyDescent="0.2">
      <c r="A153" s="18" t="s">
        <v>27</v>
      </c>
      <c r="B153" s="3"/>
      <c r="C153" s="109"/>
      <c r="D153" s="39">
        <f t="shared" si="27"/>
        <v>0</v>
      </c>
      <c r="F153" s="3"/>
      <c r="G153" s="109"/>
      <c r="H153" s="39">
        <f t="shared" si="28"/>
        <v>0</v>
      </c>
      <c r="J153" s="3"/>
      <c r="K153" s="109"/>
      <c r="L153" s="39">
        <f t="shared" si="29"/>
        <v>0</v>
      </c>
    </row>
    <row r="154" spans="1:12" x14ac:dyDescent="0.2">
      <c r="A154" s="18" t="s">
        <v>27</v>
      </c>
      <c r="B154" s="3"/>
      <c r="C154" s="109"/>
      <c r="D154" s="39">
        <f>B154-C154</f>
        <v>0</v>
      </c>
      <c r="F154" s="3"/>
      <c r="G154" s="109"/>
      <c r="H154" s="39">
        <f>F154-G154</f>
        <v>0</v>
      </c>
      <c r="J154" s="3"/>
      <c r="K154" s="109"/>
      <c r="L154" s="39">
        <f>J154-K154</f>
        <v>0</v>
      </c>
    </row>
    <row r="155" spans="1:12" ht="13.5" thickBot="1" x14ac:dyDescent="0.25">
      <c r="A155" s="18" t="s">
        <v>27</v>
      </c>
      <c r="B155" s="4"/>
      <c r="C155" s="110"/>
      <c r="D155" s="39">
        <f>B155-C155</f>
        <v>0</v>
      </c>
      <c r="F155" s="4"/>
      <c r="G155" s="110"/>
      <c r="H155" s="39">
        <f>F155-G155</f>
        <v>0</v>
      </c>
      <c r="J155" s="4"/>
      <c r="K155" s="110"/>
      <c r="L155" s="39">
        <f>J155-K155</f>
        <v>0</v>
      </c>
    </row>
    <row r="156" spans="1:12" ht="13.5" thickBot="1" x14ac:dyDescent="0.25">
      <c r="A156" s="33" t="s">
        <v>28</v>
      </c>
      <c r="B156" s="34">
        <f>SUM(B146:B155)</f>
        <v>0</v>
      </c>
      <c r="C156" s="34">
        <f>SUM(C146:C155)</f>
        <v>0</v>
      </c>
      <c r="D156" s="34">
        <f>SUM(D146:D155)</f>
        <v>0</v>
      </c>
      <c r="F156" s="34">
        <f>SUM(F146:F155)</f>
        <v>0</v>
      </c>
      <c r="G156" s="34">
        <f>SUM(G146:G155)</f>
        <v>0</v>
      </c>
      <c r="H156" s="34">
        <f>SUM(H146:H155)</f>
        <v>0</v>
      </c>
      <c r="J156" s="34">
        <f>SUM(J146:J155)</f>
        <v>0</v>
      </c>
      <c r="K156" s="34">
        <f>SUM(K146:K155)</f>
        <v>0</v>
      </c>
      <c r="L156" s="34">
        <f>SUM(L146:L155)</f>
        <v>0</v>
      </c>
    </row>
    <row r="157" spans="1:12" ht="13.5" thickBot="1" x14ac:dyDescent="0.25"/>
    <row r="158" spans="1:12" ht="12.75" customHeight="1" thickBot="1" x14ac:dyDescent="0.25">
      <c r="B158" s="171" t="str">
        <f>B8</f>
        <v>JULY</v>
      </c>
      <c r="C158" s="171"/>
      <c r="D158" s="171"/>
      <c r="F158" s="171" t="str">
        <f>F8</f>
        <v>AUG</v>
      </c>
      <c r="G158" s="171"/>
      <c r="H158" s="171"/>
      <c r="J158" s="171" t="str">
        <f>J8</f>
        <v>SEP</v>
      </c>
      <c r="K158" s="171"/>
      <c r="L158" s="171"/>
    </row>
    <row r="159" spans="1:12" ht="15.75" thickBot="1" x14ac:dyDescent="0.3">
      <c r="A159" s="44" t="s">
        <v>100</v>
      </c>
      <c r="B159" s="45" t="s">
        <v>32</v>
      </c>
      <c r="C159" s="48" t="s">
        <v>7</v>
      </c>
      <c r="D159" s="45" t="s">
        <v>30</v>
      </c>
      <c r="F159" s="45" t="s">
        <v>32</v>
      </c>
      <c r="G159" s="48" t="s">
        <v>7</v>
      </c>
      <c r="H159" s="45" t="s">
        <v>30</v>
      </c>
      <c r="J159" s="45" t="s">
        <v>32</v>
      </c>
      <c r="K159" s="48" t="s">
        <v>7</v>
      </c>
      <c r="L159" s="45" t="s">
        <v>30</v>
      </c>
    </row>
    <row r="160" spans="1:12" x14ac:dyDescent="0.2">
      <c r="A160" s="18" t="s">
        <v>101</v>
      </c>
      <c r="B160" s="107"/>
      <c r="C160" s="108"/>
      <c r="D160" s="39">
        <f t="shared" ref="D160:D166" si="30">B160-C160</f>
        <v>0</v>
      </c>
      <c r="F160" s="107"/>
      <c r="G160" s="108"/>
      <c r="H160" s="39">
        <f t="shared" ref="H160:H166" si="31">F160-G160</f>
        <v>0</v>
      </c>
      <c r="J160" s="107"/>
      <c r="K160" s="108"/>
      <c r="L160" s="39">
        <f t="shared" ref="L160:L166" si="32">J160-K160</f>
        <v>0</v>
      </c>
    </row>
    <row r="161" spans="1:12" x14ac:dyDescent="0.2">
      <c r="A161" s="18" t="s">
        <v>102</v>
      </c>
      <c r="B161" s="3"/>
      <c r="C161" s="109"/>
      <c r="D161" s="39">
        <f t="shared" si="30"/>
        <v>0</v>
      </c>
      <c r="F161" s="3"/>
      <c r="G161" s="109"/>
      <c r="H161" s="39">
        <f t="shared" si="31"/>
        <v>0</v>
      </c>
      <c r="J161" s="3"/>
      <c r="K161" s="109"/>
      <c r="L161" s="39">
        <f t="shared" si="32"/>
        <v>0</v>
      </c>
    </row>
    <row r="162" spans="1:12" x14ac:dyDescent="0.2">
      <c r="A162" s="18" t="s">
        <v>103</v>
      </c>
      <c r="B162" s="3"/>
      <c r="C162" s="109"/>
      <c r="D162" s="39">
        <f t="shared" si="30"/>
        <v>0</v>
      </c>
      <c r="F162" s="3"/>
      <c r="G162" s="109"/>
      <c r="H162" s="39">
        <f t="shared" si="31"/>
        <v>0</v>
      </c>
      <c r="J162" s="3"/>
      <c r="K162" s="109"/>
      <c r="L162" s="39">
        <f t="shared" si="32"/>
        <v>0</v>
      </c>
    </row>
    <row r="163" spans="1:12" x14ac:dyDescent="0.2">
      <c r="A163" s="18" t="s">
        <v>104</v>
      </c>
      <c r="B163" s="3"/>
      <c r="C163" s="109"/>
      <c r="D163" s="39">
        <f t="shared" si="30"/>
        <v>0</v>
      </c>
      <c r="F163" s="3"/>
      <c r="G163" s="109"/>
      <c r="H163" s="39">
        <f t="shared" si="31"/>
        <v>0</v>
      </c>
      <c r="J163" s="3"/>
      <c r="K163" s="109"/>
      <c r="L163" s="39">
        <f t="shared" si="32"/>
        <v>0</v>
      </c>
    </row>
    <row r="164" spans="1:12" x14ac:dyDescent="0.2">
      <c r="A164" s="18" t="s">
        <v>27</v>
      </c>
      <c r="B164" s="3"/>
      <c r="C164" s="109"/>
      <c r="D164" s="39">
        <f t="shared" si="30"/>
        <v>0</v>
      </c>
      <c r="F164" s="3"/>
      <c r="G164" s="109"/>
      <c r="H164" s="39">
        <f t="shared" si="31"/>
        <v>0</v>
      </c>
      <c r="J164" s="3"/>
      <c r="K164" s="109"/>
      <c r="L164" s="39">
        <f t="shared" si="32"/>
        <v>0</v>
      </c>
    </row>
    <row r="165" spans="1:12" x14ac:dyDescent="0.2">
      <c r="A165" s="18" t="s">
        <v>27</v>
      </c>
      <c r="B165" s="3"/>
      <c r="C165" s="109"/>
      <c r="D165" s="39">
        <f t="shared" si="30"/>
        <v>0</v>
      </c>
      <c r="F165" s="3"/>
      <c r="G165" s="109"/>
      <c r="H165" s="39">
        <f t="shared" si="31"/>
        <v>0</v>
      </c>
      <c r="J165" s="3"/>
      <c r="K165" s="109"/>
      <c r="L165" s="39">
        <f t="shared" si="32"/>
        <v>0</v>
      </c>
    </row>
    <row r="166" spans="1:12" ht="13.5" thickBot="1" x14ac:dyDescent="0.25">
      <c r="A166" s="18" t="s">
        <v>27</v>
      </c>
      <c r="B166" s="4"/>
      <c r="C166" s="110"/>
      <c r="D166" s="39">
        <f t="shared" si="30"/>
        <v>0</v>
      </c>
      <c r="F166" s="4"/>
      <c r="G166" s="110"/>
      <c r="H166" s="39">
        <f t="shared" si="31"/>
        <v>0</v>
      </c>
      <c r="J166" s="4"/>
      <c r="K166" s="110"/>
      <c r="L166" s="39">
        <f t="shared" si="32"/>
        <v>0</v>
      </c>
    </row>
    <row r="167" spans="1:12" ht="13.5" thickBot="1" x14ac:dyDescent="0.25">
      <c r="A167" s="33" t="s">
        <v>28</v>
      </c>
      <c r="B167" s="34">
        <f>SUM(B160:B166)</f>
        <v>0</v>
      </c>
      <c r="C167" s="34">
        <f>SUM(C160:C166)</f>
        <v>0</v>
      </c>
      <c r="D167" s="34">
        <f>SUM(D160:D166)</f>
        <v>0</v>
      </c>
      <c r="F167" s="34">
        <f>SUM(F160:F166)</f>
        <v>0</v>
      </c>
      <c r="G167" s="34">
        <f>SUM(G160:G166)</f>
        <v>0</v>
      </c>
      <c r="H167" s="34">
        <f>SUM(H160:H166)</f>
        <v>0</v>
      </c>
      <c r="J167" s="34">
        <f>SUM(J160:J166)</f>
        <v>0</v>
      </c>
      <c r="K167" s="34">
        <f>SUM(K160:K166)</f>
        <v>0</v>
      </c>
      <c r="L167" s="34">
        <f>SUM(L160:L166)</f>
        <v>0</v>
      </c>
    </row>
    <row r="168" spans="1:12" ht="13.5" thickBot="1" x14ac:dyDescent="0.25"/>
    <row r="169" spans="1:12" ht="12.75" customHeight="1" thickBot="1" x14ac:dyDescent="0.25">
      <c r="B169" s="171" t="str">
        <f>B8</f>
        <v>JULY</v>
      </c>
      <c r="C169" s="171"/>
      <c r="D169" s="171"/>
      <c r="F169" s="171" t="str">
        <f>F8</f>
        <v>AUG</v>
      </c>
      <c r="G169" s="171"/>
      <c r="H169" s="171"/>
      <c r="J169" s="171" t="str">
        <f>J8</f>
        <v>SEP</v>
      </c>
      <c r="K169" s="171"/>
      <c r="L169" s="171"/>
    </row>
    <row r="170" spans="1:12" ht="15.75" thickBot="1" x14ac:dyDescent="0.3">
      <c r="A170" s="44" t="s">
        <v>105</v>
      </c>
      <c r="B170" s="45" t="s">
        <v>32</v>
      </c>
      <c r="C170" s="48" t="s">
        <v>7</v>
      </c>
      <c r="D170" s="45" t="s">
        <v>30</v>
      </c>
      <c r="F170" s="45" t="s">
        <v>32</v>
      </c>
      <c r="G170" s="48" t="s">
        <v>7</v>
      </c>
      <c r="H170" s="45" t="s">
        <v>30</v>
      </c>
      <c r="J170" s="45" t="s">
        <v>32</v>
      </c>
      <c r="K170" s="48" t="s">
        <v>7</v>
      </c>
      <c r="L170" s="45" t="s">
        <v>30</v>
      </c>
    </row>
    <row r="171" spans="1:12" x14ac:dyDescent="0.2">
      <c r="A171" s="18" t="s">
        <v>106</v>
      </c>
      <c r="B171" s="107"/>
      <c r="C171" s="108"/>
      <c r="D171" s="39">
        <f>B171-C171</f>
        <v>0</v>
      </c>
      <c r="F171" s="107"/>
      <c r="G171" s="108"/>
      <c r="H171" s="39">
        <f>F171-G171</f>
        <v>0</v>
      </c>
      <c r="J171" s="107"/>
      <c r="K171" s="108"/>
      <c r="L171" s="39">
        <f>J171-K171</f>
        <v>0</v>
      </c>
    </row>
    <row r="172" spans="1:12" x14ac:dyDescent="0.2">
      <c r="A172" s="18" t="s">
        <v>27</v>
      </c>
      <c r="B172" s="3"/>
      <c r="C172" s="109"/>
      <c r="D172" s="39">
        <f>B172-C172</f>
        <v>0</v>
      </c>
      <c r="F172" s="3"/>
      <c r="G172" s="109"/>
      <c r="H172" s="39">
        <f>F172-G172</f>
        <v>0</v>
      </c>
      <c r="J172" s="3"/>
      <c r="K172" s="109"/>
      <c r="L172" s="39">
        <f>J172-K172</f>
        <v>0</v>
      </c>
    </row>
    <row r="173" spans="1:12" x14ac:dyDescent="0.2">
      <c r="A173" s="18" t="s">
        <v>27</v>
      </c>
      <c r="B173" s="3"/>
      <c r="C173" s="109"/>
      <c r="D173" s="39">
        <f>B173-C173</f>
        <v>0</v>
      </c>
      <c r="F173" s="3"/>
      <c r="G173" s="109"/>
      <c r="H173" s="39">
        <f>F173-G173</f>
        <v>0</v>
      </c>
      <c r="J173" s="3"/>
      <c r="K173" s="109"/>
      <c r="L173" s="39">
        <f>J173-K173</f>
        <v>0</v>
      </c>
    </row>
    <row r="174" spans="1:12" ht="13.5" thickBot="1" x14ac:dyDescent="0.25">
      <c r="A174" s="18" t="s">
        <v>27</v>
      </c>
      <c r="B174" s="4"/>
      <c r="C174" s="110"/>
      <c r="D174" s="39">
        <f>B174-C174</f>
        <v>0</v>
      </c>
      <c r="F174" s="4"/>
      <c r="G174" s="110"/>
      <c r="H174" s="39">
        <f>F174-G174</f>
        <v>0</v>
      </c>
      <c r="J174" s="4"/>
      <c r="K174" s="110"/>
      <c r="L174" s="39">
        <f>J174-K174</f>
        <v>0</v>
      </c>
    </row>
    <row r="175" spans="1:12" ht="13.5" thickBot="1" x14ac:dyDescent="0.25">
      <c r="A175" s="33" t="s">
        <v>28</v>
      </c>
      <c r="B175" s="34">
        <f>SUM(B171:B174)</f>
        <v>0</v>
      </c>
      <c r="C175" s="34">
        <f>SUM(C171:C174)</f>
        <v>0</v>
      </c>
      <c r="D175" s="34">
        <f>SUM(D171:D174)</f>
        <v>0</v>
      </c>
      <c r="F175" s="34">
        <f>SUM(F171:F174)</f>
        <v>0</v>
      </c>
      <c r="G175" s="34">
        <f>SUM(G171:G174)</f>
        <v>0</v>
      </c>
      <c r="H175" s="34">
        <f>SUM(H171:H174)</f>
        <v>0</v>
      </c>
      <c r="J175" s="34">
        <f>SUM(J171:J174)</f>
        <v>0</v>
      </c>
      <c r="K175" s="34">
        <f>SUM(K171:K174)</f>
        <v>0</v>
      </c>
      <c r="L175" s="34">
        <f>SUM(L171:L174)</f>
        <v>0</v>
      </c>
    </row>
    <row r="176" spans="1:12" ht="13.5" thickBot="1" x14ac:dyDescent="0.25"/>
    <row r="177" spans="1:12" ht="12.75" customHeight="1" thickBot="1" x14ac:dyDescent="0.25">
      <c r="B177" s="171" t="str">
        <f>B8</f>
        <v>JULY</v>
      </c>
      <c r="C177" s="171"/>
      <c r="D177" s="171"/>
      <c r="F177" s="171" t="str">
        <f>F8</f>
        <v>AUG</v>
      </c>
      <c r="G177" s="171"/>
      <c r="H177" s="171"/>
      <c r="J177" s="171" t="str">
        <f>J8</f>
        <v>SEP</v>
      </c>
      <c r="K177" s="171"/>
      <c r="L177" s="171"/>
    </row>
    <row r="178" spans="1:12" ht="15.75" thickBot="1" x14ac:dyDescent="0.3">
      <c r="A178" s="44" t="s">
        <v>107</v>
      </c>
      <c r="B178" s="45" t="s">
        <v>32</v>
      </c>
      <c r="C178" s="48" t="s">
        <v>7</v>
      </c>
      <c r="D178" s="45" t="s">
        <v>30</v>
      </c>
      <c r="F178" s="45" t="s">
        <v>32</v>
      </c>
      <c r="G178" s="48" t="s">
        <v>7</v>
      </c>
      <c r="H178" s="45" t="s">
        <v>30</v>
      </c>
      <c r="J178" s="45" t="s">
        <v>32</v>
      </c>
      <c r="K178" s="48" t="s">
        <v>7</v>
      </c>
      <c r="L178" s="45" t="s">
        <v>30</v>
      </c>
    </row>
    <row r="179" spans="1:12" x14ac:dyDescent="0.2">
      <c r="A179" s="18" t="s">
        <v>27</v>
      </c>
      <c r="B179" s="107"/>
      <c r="C179" s="108"/>
      <c r="D179" s="39">
        <f>B179-C179</f>
        <v>0</v>
      </c>
      <c r="F179" s="107"/>
      <c r="G179" s="108"/>
      <c r="H179" s="39">
        <f>F179-G179</f>
        <v>0</v>
      </c>
      <c r="J179" s="107"/>
      <c r="K179" s="108"/>
      <c r="L179" s="39">
        <f>J179-K179</f>
        <v>0</v>
      </c>
    </row>
    <row r="180" spans="1:12" x14ac:dyDescent="0.2">
      <c r="A180" s="18" t="s">
        <v>27</v>
      </c>
      <c r="B180" s="3"/>
      <c r="C180" s="109"/>
      <c r="D180" s="39">
        <f>B180-C180</f>
        <v>0</v>
      </c>
      <c r="F180" s="3"/>
      <c r="G180" s="109"/>
      <c r="H180" s="39">
        <f>F180-G180</f>
        <v>0</v>
      </c>
      <c r="J180" s="3"/>
      <c r="K180" s="109"/>
      <c r="L180" s="39">
        <f>J180-K180</f>
        <v>0</v>
      </c>
    </row>
    <row r="181" spans="1:12" x14ac:dyDescent="0.2">
      <c r="A181" s="18" t="s">
        <v>27</v>
      </c>
      <c r="B181" s="3"/>
      <c r="C181" s="109"/>
      <c r="D181" s="39">
        <f>B181-C181</f>
        <v>0</v>
      </c>
      <c r="F181" s="3"/>
      <c r="G181" s="109"/>
      <c r="H181" s="39">
        <f>F181-G181</f>
        <v>0</v>
      </c>
      <c r="J181" s="3"/>
      <c r="K181" s="109"/>
      <c r="L181" s="39">
        <f>J181-K181</f>
        <v>0</v>
      </c>
    </row>
    <row r="182" spans="1:12" ht="13.5" thickBot="1" x14ac:dyDescent="0.25">
      <c r="A182" s="18" t="s">
        <v>27</v>
      </c>
      <c r="B182" s="4"/>
      <c r="C182" s="110"/>
      <c r="D182" s="39">
        <f>B182-C182</f>
        <v>0</v>
      </c>
      <c r="F182" s="4"/>
      <c r="G182" s="110"/>
      <c r="H182" s="39">
        <f>F182-G182</f>
        <v>0</v>
      </c>
      <c r="J182" s="4"/>
      <c r="K182" s="110"/>
      <c r="L182" s="39">
        <f>J182-K182</f>
        <v>0</v>
      </c>
    </row>
    <row r="183" spans="1:12" ht="13.5" thickBot="1" x14ac:dyDescent="0.25">
      <c r="A183" s="33" t="s">
        <v>28</v>
      </c>
      <c r="B183" s="34">
        <f>SUM(B179:B182)</f>
        <v>0</v>
      </c>
      <c r="C183" s="34">
        <f>SUM(C179:C182)</f>
        <v>0</v>
      </c>
      <c r="D183" s="34">
        <f>SUM(D179:D182)</f>
        <v>0</v>
      </c>
      <c r="F183" s="34">
        <f>SUM(F179:F182)</f>
        <v>0</v>
      </c>
      <c r="G183" s="34">
        <f>SUM(G179:G182)</f>
        <v>0</v>
      </c>
      <c r="H183" s="34">
        <f>SUM(H179:H182)</f>
        <v>0</v>
      </c>
      <c r="J183" s="34">
        <f>SUM(J179:J182)</f>
        <v>0</v>
      </c>
      <c r="K183" s="34">
        <f>SUM(K179:K182)</f>
        <v>0</v>
      </c>
      <c r="L183" s="34">
        <f>SUM(L179:L182)</f>
        <v>0</v>
      </c>
    </row>
  </sheetData>
  <mergeCells count="56">
    <mergeCell ref="A1:L1"/>
    <mergeCell ref="C6:F6"/>
    <mergeCell ref="G7:H7"/>
    <mergeCell ref="A2:E2"/>
    <mergeCell ref="H2:L2"/>
    <mergeCell ref="J4:L4"/>
    <mergeCell ref="B8:D8"/>
    <mergeCell ref="F8:H8"/>
    <mergeCell ref="J8:L8"/>
    <mergeCell ref="B14:D14"/>
    <mergeCell ref="F14:H14"/>
    <mergeCell ref="J14:L14"/>
    <mergeCell ref="G24:H24"/>
    <mergeCell ref="B25:D25"/>
    <mergeCell ref="F25:H25"/>
    <mergeCell ref="J25:L25"/>
    <mergeCell ref="G15:H15"/>
    <mergeCell ref="B16:D16"/>
    <mergeCell ref="F16:H16"/>
    <mergeCell ref="J16:L16"/>
    <mergeCell ref="B45:D45"/>
    <mergeCell ref="F45:H45"/>
    <mergeCell ref="J45:L45"/>
    <mergeCell ref="B59:D59"/>
    <mergeCell ref="F59:H59"/>
    <mergeCell ref="J59:L59"/>
    <mergeCell ref="B69:D69"/>
    <mergeCell ref="F69:H69"/>
    <mergeCell ref="J69:L69"/>
    <mergeCell ref="B82:D82"/>
    <mergeCell ref="F82:H82"/>
    <mergeCell ref="J82:L82"/>
    <mergeCell ref="B97:D97"/>
    <mergeCell ref="F97:H97"/>
    <mergeCell ref="J97:L97"/>
    <mergeCell ref="B110:D110"/>
    <mergeCell ref="F110:H110"/>
    <mergeCell ref="J110:L110"/>
    <mergeCell ref="B121:D121"/>
    <mergeCell ref="F121:H121"/>
    <mergeCell ref="J121:L121"/>
    <mergeCell ref="B133:D133"/>
    <mergeCell ref="F133:H133"/>
    <mergeCell ref="J133:L133"/>
    <mergeCell ref="B144:D144"/>
    <mergeCell ref="F144:H144"/>
    <mergeCell ref="J144:L144"/>
    <mergeCell ref="B158:D158"/>
    <mergeCell ref="F158:H158"/>
    <mergeCell ref="J158:L158"/>
    <mergeCell ref="B169:D169"/>
    <mergeCell ref="F169:H169"/>
    <mergeCell ref="J169:L169"/>
    <mergeCell ref="B177:D177"/>
    <mergeCell ref="F177:H177"/>
    <mergeCell ref="J177:L177"/>
  </mergeCells>
  <phoneticPr fontId="28" type="noConversion"/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180"/>
  <sheetViews>
    <sheetView showGridLines="0" workbookViewId="0">
      <selection activeCell="S8" sqref="S8"/>
    </sheetView>
  </sheetViews>
  <sheetFormatPr defaultRowHeight="12.75" x14ac:dyDescent="0.2"/>
  <cols>
    <col min="1" max="1" width="5.5703125" customWidth="1"/>
    <col min="2" max="2" width="25.7109375" customWidth="1"/>
    <col min="3" max="5" width="9.7109375" customWidth="1"/>
    <col min="6" max="6" width="1.7109375" customWidth="1"/>
    <col min="7" max="9" width="9.7109375" customWidth="1"/>
    <col min="10" max="10" width="1.7109375" customWidth="1"/>
    <col min="11" max="13" width="9.7109375" customWidth="1"/>
  </cols>
  <sheetData>
    <row r="2" spans="2:13" ht="35.1" customHeight="1" thickBot="1" x14ac:dyDescent="0.25">
      <c r="B2" s="182" t="s">
        <v>0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2:13" ht="13.5" thickBot="1" x14ac:dyDescent="0.25">
      <c r="B3" s="2" t="s">
        <v>121</v>
      </c>
      <c r="C3" s="1">
        <f>'July-Sep'!J14</f>
        <v>110</v>
      </c>
      <c r="D3" s="49"/>
      <c r="E3" s="14"/>
      <c r="F3" s="14"/>
      <c r="G3" s="14"/>
      <c r="J3" s="10"/>
      <c r="K3" s="11"/>
      <c r="L3" s="10"/>
      <c r="M3" s="12"/>
    </row>
    <row r="4" spans="2:13" ht="13.5" thickBot="1" x14ac:dyDescent="0.25">
      <c r="H4" s="166"/>
      <c r="I4" s="166"/>
      <c r="J4" s="13"/>
      <c r="K4" s="13"/>
      <c r="L4" s="13"/>
      <c r="M4" s="13"/>
    </row>
    <row r="5" spans="2:13" x14ac:dyDescent="0.2">
      <c r="C5" s="173" t="str">
        <f>Income!K20</f>
        <v>OCT</v>
      </c>
      <c r="D5" s="173"/>
      <c r="E5" s="173"/>
      <c r="G5" s="173" t="str">
        <f>Income!L20</f>
        <v>NOV</v>
      </c>
      <c r="H5" s="173"/>
      <c r="I5" s="173"/>
      <c r="K5" s="173" t="str">
        <f>Income!M20</f>
        <v>DEC</v>
      </c>
      <c r="L5" s="173"/>
      <c r="M5" s="173"/>
    </row>
    <row r="6" spans="2:13" ht="15.75" thickBot="1" x14ac:dyDescent="0.3">
      <c r="B6" s="40"/>
      <c r="C6" s="41" t="s">
        <v>32</v>
      </c>
      <c r="D6" s="46" t="s">
        <v>7</v>
      </c>
      <c r="E6" s="41" t="s">
        <v>30</v>
      </c>
      <c r="F6" s="14"/>
      <c r="G6" s="41" t="s">
        <v>32</v>
      </c>
      <c r="H6" s="46" t="s">
        <v>7</v>
      </c>
      <c r="I6" s="41" t="s">
        <v>30</v>
      </c>
      <c r="J6" s="14"/>
      <c r="K6" s="41" t="s">
        <v>32</v>
      </c>
      <c r="L6" s="46" t="s">
        <v>7</v>
      </c>
      <c r="M6" s="41" t="s">
        <v>30</v>
      </c>
    </row>
    <row r="7" spans="2:13" ht="12.75" customHeight="1" x14ac:dyDescent="0.2">
      <c r="B7" s="15" t="s">
        <v>108</v>
      </c>
      <c r="C7" s="13">
        <f>C20</f>
        <v>0</v>
      </c>
      <c r="D7" s="13">
        <f>D20</f>
        <v>0</v>
      </c>
      <c r="E7" s="39">
        <f>D7-C7</f>
        <v>0</v>
      </c>
      <c r="G7" s="13">
        <f>G20</f>
        <v>0</v>
      </c>
      <c r="H7" s="13">
        <f>H20</f>
        <v>0</v>
      </c>
      <c r="I7" s="39">
        <f>H7-G7</f>
        <v>0</v>
      </c>
      <c r="K7" s="13">
        <f>K20</f>
        <v>0</v>
      </c>
      <c r="L7" s="13">
        <f>L20</f>
        <v>0</v>
      </c>
      <c r="M7" s="39">
        <f>L7-K7</f>
        <v>0</v>
      </c>
    </row>
    <row r="8" spans="2:13" ht="12.75" customHeight="1" thickBot="1" x14ac:dyDescent="0.25">
      <c r="B8" s="15" t="s">
        <v>111</v>
      </c>
      <c r="C8" s="13">
        <f>C40+C54+C64+C77+C92+C105+C116+C128+C139+C153+C164+C172+C180</f>
        <v>0</v>
      </c>
      <c r="D8" s="13">
        <f>D40+D54+D64+D77+D92+D105+D116+D128+D139+D153+D164+D172+D180</f>
        <v>0</v>
      </c>
      <c r="E8" s="39">
        <f>C8-D8</f>
        <v>0</v>
      </c>
      <c r="G8" s="13">
        <f>G40+G54+G64+G77+G92+G105+G116+G128+G139+G153+G164+G172+G180</f>
        <v>0</v>
      </c>
      <c r="H8" s="13">
        <f>H40+H54+H64+H77+H92+H105+H116+H128+H139+H153+H164+H172+H180</f>
        <v>0</v>
      </c>
      <c r="I8" s="39">
        <f>G8-H8</f>
        <v>0</v>
      </c>
      <c r="K8" s="13">
        <f>K40+K54+K64+K77+K92+K105+K116+K128+K139+K153+K164+K172+K180</f>
        <v>0</v>
      </c>
      <c r="L8" s="13">
        <f>L40+L54+L64+L77+L92+L105+L116+L128+L139+L153+L164+L172+L180</f>
        <v>0</v>
      </c>
      <c r="M8" s="39">
        <f>K8-L8</f>
        <v>0</v>
      </c>
    </row>
    <row r="9" spans="2:13" ht="12.75" customHeight="1" thickBot="1" x14ac:dyDescent="0.25">
      <c r="B9" s="19" t="s">
        <v>112</v>
      </c>
      <c r="C9" s="20">
        <f>C7-C8</f>
        <v>0</v>
      </c>
      <c r="D9" s="20">
        <f>D7-D8</f>
        <v>0</v>
      </c>
      <c r="E9" s="21"/>
      <c r="G9" s="20">
        <f>G7-G8</f>
        <v>0</v>
      </c>
      <c r="H9" s="20">
        <f>H7-H8</f>
        <v>0</v>
      </c>
      <c r="I9" s="21"/>
      <c r="K9" s="20">
        <f>K7-K8</f>
        <v>0</v>
      </c>
      <c r="L9" s="20">
        <f>L7-L8</f>
        <v>0</v>
      </c>
      <c r="M9" s="21"/>
    </row>
    <row r="10" spans="2:13" ht="12.75" customHeight="1" thickBot="1" x14ac:dyDescent="0.25">
      <c r="B10" s="15"/>
      <c r="C10" s="13"/>
      <c r="D10" s="13"/>
      <c r="E10" s="13"/>
      <c r="G10" s="13"/>
      <c r="H10" s="13"/>
      <c r="I10" s="13"/>
      <c r="K10" s="13"/>
      <c r="L10" s="13"/>
      <c r="M10" s="13"/>
    </row>
    <row r="11" spans="2:13" ht="12.75" customHeight="1" thickBot="1" x14ac:dyDescent="0.25">
      <c r="B11" s="5" t="s">
        <v>113</v>
      </c>
      <c r="C11" s="164">
        <f>C3+D9</f>
        <v>110</v>
      </c>
      <c r="D11" s="164"/>
      <c r="E11" s="164"/>
      <c r="G11" s="164">
        <f>C11+H9</f>
        <v>110</v>
      </c>
      <c r="H11" s="164"/>
      <c r="I11" s="164"/>
      <c r="K11" s="164">
        <f>G11+L9</f>
        <v>110</v>
      </c>
      <c r="L11" s="164"/>
      <c r="M11" s="164"/>
    </row>
    <row r="12" spans="2:13" ht="13.5" thickBot="1" x14ac:dyDescent="0.25">
      <c r="C12" s="10"/>
      <c r="D12" s="10"/>
      <c r="E12" s="10"/>
      <c r="F12" s="16"/>
      <c r="H12" s="162"/>
      <c r="I12" s="162"/>
      <c r="J12" s="17"/>
      <c r="K12" s="17"/>
      <c r="L12" s="17"/>
      <c r="M12" s="17"/>
    </row>
    <row r="13" spans="2:13" x14ac:dyDescent="0.2">
      <c r="C13" s="172" t="str">
        <f>C5</f>
        <v>OCT</v>
      </c>
      <c r="D13" s="172"/>
      <c r="E13" s="172"/>
      <c r="G13" s="172" t="str">
        <f>G5</f>
        <v>NOV</v>
      </c>
      <c r="H13" s="172"/>
      <c r="I13" s="172"/>
      <c r="K13" s="172" t="str">
        <f>K5</f>
        <v>DEC</v>
      </c>
      <c r="L13" s="172"/>
      <c r="M13" s="172"/>
    </row>
    <row r="14" spans="2:13" ht="15.75" thickBot="1" x14ac:dyDescent="0.3">
      <c r="B14" s="42" t="s">
        <v>110</v>
      </c>
      <c r="C14" s="43" t="s">
        <v>32</v>
      </c>
      <c r="D14" s="47" t="s">
        <v>7</v>
      </c>
      <c r="E14" s="43" t="s">
        <v>30</v>
      </c>
      <c r="F14" s="14"/>
      <c r="G14" s="43" t="s">
        <v>32</v>
      </c>
      <c r="H14" s="47" t="s">
        <v>7</v>
      </c>
      <c r="I14" s="43" t="s">
        <v>30</v>
      </c>
      <c r="J14" s="14"/>
      <c r="K14" s="43" t="s">
        <v>32</v>
      </c>
      <c r="L14" s="47" t="s">
        <v>7</v>
      </c>
      <c r="M14" s="43" t="s">
        <v>30</v>
      </c>
    </row>
    <row r="15" spans="2:13" ht="12.75" customHeight="1" x14ac:dyDescent="0.2">
      <c r="B15" s="15" t="str">
        <f>Income!A21</f>
        <v>Income 1</v>
      </c>
      <c r="C15" s="13">
        <f>Income!K21</f>
        <v>0</v>
      </c>
      <c r="D15" s="13">
        <f>Income!K31</f>
        <v>0</v>
      </c>
      <c r="E15" s="39">
        <f>D15-C15</f>
        <v>0</v>
      </c>
      <c r="G15" s="13">
        <f>Income!L21</f>
        <v>0</v>
      </c>
      <c r="H15" s="13">
        <f>Income!L31</f>
        <v>0</v>
      </c>
      <c r="I15" s="39">
        <f>H15-G15</f>
        <v>0</v>
      </c>
      <c r="K15" s="13">
        <f>Income!M21</f>
        <v>0</v>
      </c>
      <c r="L15" s="13">
        <f>Income!M31</f>
        <v>0</v>
      </c>
      <c r="M15" s="39">
        <f>L15-K15</f>
        <v>0</v>
      </c>
    </row>
    <row r="16" spans="2:13" ht="12.75" customHeight="1" x14ac:dyDescent="0.2">
      <c r="B16" s="15" t="str">
        <f>Income!A22</f>
        <v>Income 2</v>
      </c>
      <c r="C16" s="13">
        <f>Income!K22</f>
        <v>0</v>
      </c>
      <c r="D16" s="13">
        <f>Income!K32</f>
        <v>0</v>
      </c>
      <c r="E16" s="39">
        <f>D16-C16</f>
        <v>0</v>
      </c>
      <c r="G16" s="13">
        <f>Income!L22</f>
        <v>0</v>
      </c>
      <c r="H16" s="13">
        <f>Income!L32</f>
        <v>0</v>
      </c>
      <c r="I16" s="39">
        <f>H16-G16</f>
        <v>0</v>
      </c>
      <c r="K16" s="13">
        <f>Income!M22</f>
        <v>0</v>
      </c>
      <c r="L16" s="13">
        <f>Income!M32</f>
        <v>0</v>
      </c>
      <c r="M16" s="39">
        <f>L16-K16</f>
        <v>0</v>
      </c>
    </row>
    <row r="17" spans="2:13" ht="12.75" customHeight="1" x14ac:dyDescent="0.2">
      <c r="B17" s="15" t="str">
        <f>Income!A23</f>
        <v>Interest/Dividends</v>
      </c>
      <c r="C17" s="13">
        <f>Income!K23</f>
        <v>0</v>
      </c>
      <c r="D17" s="13">
        <f>Income!K33</f>
        <v>0</v>
      </c>
      <c r="E17" s="39">
        <f>D17-C17</f>
        <v>0</v>
      </c>
      <c r="G17" s="13">
        <f>Income!L23</f>
        <v>0</v>
      </c>
      <c r="H17" s="13">
        <f>Income!L33</f>
        <v>0</v>
      </c>
      <c r="I17" s="39">
        <f>H17-G17</f>
        <v>0</v>
      </c>
      <c r="K17" s="13">
        <f>Income!M23</f>
        <v>0</v>
      </c>
      <c r="L17" s="13">
        <f>Income!M33</f>
        <v>0</v>
      </c>
      <c r="M17" s="39">
        <f>L17-K17</f>
        <v>0</v>
      </c>
    </row>
    <row r="18" spans="2:13" ht="12.75" customHeight="1" x14ac:dyDescent="0.2">
      <c r="B18" s="15" t="str">
        <f>Income!A24</f>
        <v>Other</v>
      </c>
      <c r="C18" s="13">
        <f>Income!K24</f>
        <v>0</v>
      </c>
      <c r="D18" s="13">
        <f>Income!K34</f>
        <v>0</v>
      </c>
      <c r="E18" s="39">
        <f>D18-C18</f>
        <v>0</v>
      </c>
      <c r="G18" s="13">
        <f>Income!L24</f>
        <v>0</v>
      </c>
      <c r="H18" s="13">
        <f>Income!L34</f>
        <v>0</v>
      </c>
      <c r="I18" s="39">
        <f>H18-G18</f>
        <v>0</v>
      </c>
      <c r="K18" s="13">
        <f>Income!M24</f>
        <v>0</v>
      </c>
      <c r="L18" s="13">
        <f>Income!M34</f>
        <v>0</v>
      </c>
      <c r="M18" s="39">
        <f>L18-K18</f>
        <v>0</v>
      </c>
    </row>
    <row r="19" spans="2:13" ht="12.75" customHeight="1" thickBot="1" x14ac:dyDescent="0.25">
      <c r="B19" s="15" t="str">
        <f>Income!A25</f>
        <v>Other</v>
      </c>
      <c r="C19" s="13">
        <f>Income!K25</f>
        <v>0</v>
      </c>
      <c r="D19" s="13">
        <f>Income!K35</f>
        <v>0</v>
      </c>
      <c r="E19" s="39">
        <f>D19-C19</f>
        <v>0</v>
      </c>
      <c r="G19" s="13">
        <f>Income!L25</f>
        <v>0</v>
      </c>
      <c r="H19" s="13">
        <f>Income!L35</f>
        <v>0</v>
      </c>
      <c r="I19" s="39">
        <f>H19-G19</f>
        <v>0</v>
      </c>
      <c r="K19" s="13">
        <f>Income!M25</f>
        <v>0</v>
      </c>
      <c r="L19" s="13">
        <f>Income!M35</f>
        <v>0</v>
      </c>
      <c r="M19" s="39">
        <f>L19-K19</f>
        <v>0</v>
      </c>
    </row>
    <row r="20" spans="2:13" ht="12.75" customHeight="1" thickBot="1" x14ac:dyDescent="0.25">
      <c r="B20" s="25" t="s">
        <v>28</v>
      </c>
      <c r="C20" s="26">
        <f>SUM(C15:C19)</f>
        <v>0</v>
      </c>
      <c r="D20" s="26">
        <f>SUM(D15:D19)</f>
        <v>0</v>
      </c>
      <c r="E20" s="26">
        <f>SUM(E15:E19)</f>
        <v>0</v>
      </c>
      <c r="G20" s="26">
        <f>SUM(G15:G19)</f>
        <v>0</v>
      </c>
      <c r="H20" s="26">
        <f>SUM(H15:H19)</f>
        <v>0</v>
      </c>
      <c r="I20" s="26">
        <f>SUM(I15:I19)</f>
        <v>0</v>
      </c>
      <c r="K20" s="26">
        <f>SUM(K15:K19)</f>
        <v>0</v>
      </c>
      <c r="L20" s="26">
        <f>SUM(L15:L19)</f>
        <v>0</v>
      </c>
      <c r="M20" s="26">
        <f>SUM(M15:M19)</f>
        <v>0</v>
      </c>
    </row>
    <row r="21" spans="2:13" ht="13.5" thickBot="1" x14ac:dyDescent="0.25">
      <c r="C21" s="10"/>
      <c r="D21" s="10"/>
      <c r="E21" s="10"/>
      <c r="F21" s="16"/>
      <c r="H21" s="162"/>
      <c r="I21" s="162"/>
      <c r="J21" s="17"/>
      <c r="K21" s="17"/>
      <c r="L21" s="17"/>
      <c r="M21" s="17"/>
    </row>
    <row r="22" spans="2:13" x14ac:dyDescent="0.2">
      <c r="C22" s="171" t="str">
        <f>C5</f>
        <v>OCT</v>
      </c>
      <c r="D22" s="171"/>
      <c r="E22" s="171"/>
      <c r="G22" s="171" t="str">
        <f>G5</f>
        <v>NOV</v>
      </c>
      <c r="H22" s="171"/>
      <c r="I22" s="171"/>
      <c r="K22" s="171" t="str">
        <f>K5</f>
        <v>DEC</v>
      </c>
      <c r="L22" s="171"/>
      <c r="M22" s="171"/>
    </row>
    <row r="23" spans="2:13" ht="15.75" thickBot="1" x14ac:dyDescent="0.3">
      <c r="B23" s="50" t="s">
        <v>31</v>
      </c>
      <c r="C23" s="51" t="s">
        <v>32</v>
      </c>
      <c r="D23" s="53" t="s">
        <v>7</v>
      </c>
      <c r="E23" s="51" t="s">
        <v>30</v>
      </c>
      <c r="F23" s="14"/>
      <c r="G23" s="51" t="s">
        <v>32</v>
      </c>
      <c r="H23" s="53" t="s">
        <v>7</v>
      </c>
      <c r="I23" s="51" t="s">
        <v>30</v>
      </c>
      <c r="J23" s="14"/>
      <c r="K23" s="51" t="s">
        <v>32</v>
      </c>
      <c r="L23" s="53" t="s">
        <v>7</v>
      </c>
      <c r="M23" s="51" t="s">
        <v>30</v>
      </c>
    </row>
    <row r="24" spans="2:13" ht="12.75" customHeight="1" x14ac:dyDescent="0.2">
      <c r="B24" s="18" t="s">
        <v>33</v>
      </c>
      <c r="C24" s="107"/>
      <c r="D24" s="108"/>
      <c r="E24" s="39">
        <f>C24-D24</f>
        <v>0</v>
      </c>
      <c r="G24" s="107"/>
      <c r="H24" s="108"/>
      <c r="I24" s="39">
        <f t="shared" ref="I24:I37" si="0">G24-H24</f>
        <v>0</v>
      </c>
      <c r="K24" s="107"/>
      <c r="L24" s="108"/>
      <c r="M24" s="39">
        <f t="shared" ref="M24:M37" si="1">K24-L24</f>
        <v>0</v>
      </c>
    </row>
    <row r="25" spans="2:13" ht="12.75" customHeight="1" x14ac:dyDescent="0.2">
      <c r="B25" s="18" t="s">
        <v>34</v>
      </c>
      <c r="C25" s="3"/>
      <c r="D25" s="109"/>
      <c r="E25" s="39">
        <f>C25-D25</f>
        <v>0</v>
      </c>
      <c r="G25" s="3"/>
      <c r="H25" s="109"/>
      <c r="I25" s="39">
        <f t="shared" si="0"/>
        <v>0</v>
      </c>
      <c r="K25" s="3"/>
      <c r="L25" s="109"/>
      <c r="M25" s="39">
        <f t="shared" si="1"/>
        <v>0</v>
      </c>
    </row>
    <row r="26" spans="2:13" ht="12.75" customHeight="1" x14ac:dyDescent="0.2">
      <c r="B26" s="18" t="s">
        <v>35</v>
      </c>
      <c r="C26" s="3"/>
      <c r="D26" s="109"/>
      <c r="E26" s="39">
        <f t="shared" ref="E26:E39" si="2">C26-D26</f>
        <v>0</v>
      </c>
      <c r="G26" s="3"/>
      <c r="H26" s="109"/>
      <c r="I26" s="39">
        <f t="shared" si="0"/>
        <v>0</v>
      </c>
      <c r="K26" s="3"/>
      <c r="L26" s="109"/>
      <c r="M26" s="39">
        <f t="shared" si="1"/>
        <v>0</v>
      </c>
    </row>
    <row r="27" spans="2:13" ht="12.75" customHeight="1" x14ac:dyDescent="0.2">
      <c r="B27" s="18" t="s">
        <v>36</v>
      </c>
      <c r="C27" s="3"/>
      <c r="D27" s="109"/>
      <c r="E27" s="39">
        <f t="shared" si="2"/>
        <v>0</v>
      </c>
      <c r="G27" s="3"/>
      <c r="H27" s="109"/>
      <c r="I27" s="39">
        <f t="shared" si="0"/>
        <v>0</v>
      </c>
      <c r="K27" s="3"/>
      <c r="L27" s="109"/>
      <c r="M27" s="39">
        <f t="shared" si="1"/>
        <v>0</v>
      </c>
    </row>
    <row r="28" spans="2:13" ht="12.75" customHeight="1" x14ac:dyDescent="0.2">
      <c r="B28" s="18" t="s">
        <v>37</v>
      </c>
      <c r="C28" s="3"/>
      <c r="D28" s="109"/>
      <c r="E28" s="39">
        <f t="shared" si="2"/>
        <v>0</v>
      </c>
      <c r="G28" s="3"/>
      <c r="H28" s="109"/>
      <c r="I28" s="39">
        <f t="shared" si="0"/>
        <v>0</v>
      </c>
      <c r="K28" s="3"/>
      <c r="L28" s="109"/>
      <c r="M28" s="39">
        <f t="shared" si="1"/>
        <v>0</v>
      </c>
    </row>
    <row r="29" spans="2:13" ht="12.75" customHeight="1" x14ac:dyDescent="0.2">
      <c r="B29" s="18" t="s">
        <v>38</v>
      </c>
      <c r="C29" s="3"/>
      <c r="D29" s="109"/>
      <c r="E29" s="39">
        <f t="shared" si="2"/>
        <v>0</v>
      </c>
      <c r="G29" s="3"/>
      <c r="H29" s="109"/>
      <c r="I29" s="39">
        <f t="shared" si="0"/>
        <v>0</v>
      </c>
      <c r="K29" s="3"/>
      <c r="L29" s="109"/>
      <c r="M29" s="39">
        <f t="shared" si="1"/>
        <v>0</v>
      </c>
    </row>
    <row r="30" spans="2:13" ht="12.75" customHeight="1" x14ac:dyDescent="0.2">
      <c r="B30" s="18" t="s">
        <v>39</v>
      </c>
      <c r="C30" s="3"/>
      <c r="D30" s="109"/>
      <c r="E30" s="39">
        <f t="shared" si="2"/>
        <v>0</v>
      </c>
      <c r="G30" s="3"/>
      <c r="H30" s="109"/>
      <c r="I30" s="39">
        <f t="shared" si="0"/>
        <v>0</v>
      </c>
      <c r="K30" s="3"/>
      <c r="L30" s="109"/>
      <c r="M30" s="39">
        <f t="shared" si="1"/>
        <v>0</v>
      </c>
    </row>
    <row r="31" spans="2:13" ht="12.75" customHeight="1" x14ac:dyDescent="0.2">
      <c r="B31" s="18" t="s">
        <v>40</v>
      </c>
      <c r="C31" s="3"/>
      <c r="D31" s="109"/>
      <c r="E31" s="39">
        <f t="shared" si="2"/>
        <v>0</v>
      </c>
      <c r="G31" s="3"/>
      <c r="H31" s="109"/>
      <c r="I31" s="39">
        <f t="shared" si="0"/>
        <v>0</v>
      </c>
      <c r="K31" s="3"/>
      <c r="L31" s="109"/>
      <c r="M31" s="39">
        <f t="shared" si="1"/>
        <v>0</v>
      </c>
    </row>
    <row r="32" spans="2:13" ht="12.75" customHeight="1" x14ac:dyDescent="0.2">
      <c r="B32" s="18" t="s">
        <v>41</v>
      </c>
      <c r="C32" s="3"/>
      <c r="D32" s="109"/>
      <c r="E32" s="39">
        <f t="shared" si="2"/>
        <v>0</v>
      </c>
      <c r="G32" s="3"/>
      <c r="H32" s="109"/>
      <c r="I32" s="39">
        <f t="shared" si="0"/>
        <v>0</v>
      </c>
      <c r="K32" s="3"/>
      <c r="L32" s="109"/>
      <c r="M32" s="39">
        <f t="shared" si="1"/>
        <v>0</v>
      </c>
    </row>
    <row r="33" spans="2:13" ht="12.75" customHeight="1" x14ac:dyDescent="0.2">
      <c r="B33" s="18" t="s">
        <v>42</v>
      </c>
      <c r="C33" s="3"/>
      <c r="D33" s="109"/>
      <c r="E33" s="39">
        <f t="shared" si="2"/>
        <v>0</v>
      </c>
      <c r="G33" s="3"/>
      <c r="H33" s="109"/>
      <c r="I33" s="39">
        <f t="shared" si="0"/>
        <v>0</v>
      </c>
      <c r="K33" s="3"/>
      <c r="L33" s="109"/>
      <c r="M33" s="39">
        <f t="shared" si="1"/>
        <v>0</v>
      </c>
    </row>
    <row r="34" spans="2:13" ht="12.75" customHeight="1" x14ac:dyDescent="0.2">
      <c r="B34" s="18" t="s">
        <v>43</v>
      </c>
      <c r="C34" s="3"/>
      <c r="D34" s="109"/>
      <c r="E34" s="39">
        <f t="shared" si="2"/>
        <v>0</v>
      </c>
      <c r="G34" s="3"/>
      <c r="H34" s="109"/>
      <c r="I34" s="39">
        <f t="shared" si="0"/>
        <v>0</v>
      </c>
      <c r="K34" s="3"/>
      <c r="L34" s="109"/>
      <c r="M34" s="39">
        <f t="shared" si="1"/>
        <v>0</v>
      </c>
    </row>
    <row r="35" spans="2:13" ht="12.75" customHeight="1" x14ac:dyDescent="0.2">
      <c r="B35" s="18" t="s">
        <v>44</v>
      </c>
      <c r="C35" s="3"/>
      <c r="D35" s="109"/>
      <c r="E35" s="39">
        <f t="shared" si="2"/>
        <v>0</v>
      </c>
      <c r="G35" s="3"/>
      <c r="H35" s="109"/>
      <c r="I35" s="39">
        <f t="shared" si="0"/>
        <v>0</v>
      </c>
      <c r="K35" s="3"/>
      <c r="L35" s="109"/>
      <c r="M35" s="39">
        <f t="shared" si="1"/>
        <v>0</v>
      </c>
    </row>
    <row r="36" spans="2:13" ht="12.75" customHeight="1" x14ac:dyDescent="0.2">
      <c r="B36" s="18" t="s">
        <v>45</v>
      </c>
      <c r="C36" s="3"/>
      <c r="D36" s="109"/>
      <c r="E36" s="39">
        <f t="shared" si="2"/>
        <v>0</v>
      </c>
      <c r="G36" s="3"/>
      <c r="H36" s="109"/>
      <c r="I36" s="39">
        <f t="shared" si="0"/>
        <v>0</v>
      </c>
      <c r="K36" s="3"/>
      <c r="L36" s="109"/>
      <c r="M36" s="39">
        <f t="shared" si="1"/>
        <v>0</v>
      </c>
    </row>
    <row r="37" spans="2:13" ht="12.75" customHeight="1" x14ac:dyDescent="0.2">
      <c r="B37" s="18" t="s">
        <v>46</v>
      </c>
      <c r="C37" s="3"/>
      <c r="D37" s="109"/>
      <c r="E37" s="39">
        <f t="shared" si="2"/>
        <v>0</v>
      </c>
      <c r="G37" s="3"/>
      <c r="H37" s="109"/>
      <c r="I37" s="39">
        <f t="shared" si="0"/>
        <v>0</v>
      </c>
      <c r="K37" s="3"/>
      <c r="L37" s="109"/>
      <c r="M37" s="39">
        <f t="shared" si="1"/>
        <v>0</v>
      </c>
    </row>
    <row r="38" spans="2:13" ht="12.75" customHeight="1" x14ac:dyDescent="0.2">
      <c r="B38" s="18" t="s">
        <v>27</v>
      </c>
      <c r="C38" s="3"/>
      <c r="D38" s="109"/>
      <c r="E38" s="39">
        <f t="shared" si="2"/>
        <v>0</v>
      </c>
      <c r="G38" s="3"/>
      <c r="H38" s="109"/>
      <c r="I38" s="39">
        <f>G38-H38</f>
        <v>0</v>
      </c>
      <c r="K38" s="3"/>
      <c r="L38" s="109"/>
      <c r="M38" s="39">
        <f>K38-L38</f>
        <v>0</v>
      </c>
    </row>
    <row r="39" spans="2:13" ht="12.75" customHeight="1" thickBot="1" x14ac:dyDescent="0.25">
      <c r="B39" t="s">
        <v>27</v>
      </c>
      <c r="C39" s="4"/>
      <c r="D39" s="110"/>
      <c r="E39" s="39">
        <f t="shared" si="2"/>
        <v>0</v>
      </c>
      <c r="G39" s="4"/>
      <c r="H39" s="110"/>
      <c r="I39" s="39">
        <f>G39-H39</f>
        <v>0</v>
      </c>
      <c r="K39" s="4"/>
      <c r="L39" s="110"/>
      <c r="M39" s="39">
        <f>K39-L39</f>
        <v>0</v>
      </c>
    </row>
    <row r="40" spans="2:13" ht="12.75" customHeight="1" thickBot="1" x14ac:dyDescent="0.25">
      <c r="B40" s="35" t="s">
        <v>28</v>
      </c>
      <c r="C40" s="34">
        <f>SUM(C24:C39)</f>
        <v>0</v>
      </c>
      <c r="D40" s="34">
        <f>SUM(D24:D39)</f>
        <v>0</v>
      </c>
      <c r="E40" s="34">
        <f>SUM(E24:E39)</f>
        <v>0</v>
      </c>
      <c r="G40" s="34">
        <f>SUM(G24:G39)</f>
        <v>0</v>
      </c>
      <c r="H40" s="34">
        <f>SUM(H24:H39)</f>
        <v>0</v>
      </c>
      <c r="I40" s="34">
        <f>SUM(I24:I39)</f>
        <v>0</v>
      </c>
      <c r="K40" s="34">
        <f>SUM(K24:K39)</f>
        <v>0</v>
      </c>
      <c r="L40" s="34">
        <f>SUM(L24:L39)</f>
        <v>0</v>
      </c>
      <c r="M40" s="34">
        <f>SUM(M24:M39)</f>
        <v>0</v>
      </c>
    </row>
    <row r="41" spans="2:13" ht="12.75" customHeight="1" thickBot="1" x14ac:dyDescent="0.25"/>
    <row r="42" spans="2:13" ht="12.75" customHeight="1" x14ac:dyDescent="0.2">
      <c r="C42" s="171" t="str">
        <f>C5</f>
        <v>OCT</v>
      </c>
      <c r="D42" s="171"/>
      <c r="E42" s="171"/>
      <c r="G42" s="171" t="str">
        <f>G5</f>
        <v>NOV</v>
      </c>
      <c r="H42" s="171"/>
      <c r="I42" s="171"/>
      <c r="K42" s="171" t="str">
        <f>K5</f>
        <v>DEC</v>
      </c>
      <c r="L42" s="171"/>
      <c r="M42" s="171"/>
    </row>
    <row r="43" spans="2:13" ht="15.75" thickBot="1" x14ac:dyDescent="0.3">
      <c r="B43" s="50" t="s">
        <v>47</v>
      </c>
      <c r="C43" s="51" t="s">
        <v>32</v>
      </c>
      <c r="D43" s="53" t="s">
        <v>7</v>
      </c>
      <c r="E43" s="51" t="s">
        <v>30</v>
      </c>
      <c r="G43" s="51" t="s">
        <v>32</v>
      </c>
      <c r="H43" s="53" t="s">
        <v>7</v>
      </c>
      <c r="I43" s="51" t="s">
        <v>30</v>
      </c>
      <c r="K43" s="51" t="s">
        <v>32</v>
      </c>
      <c r="L43" s="53" t="s">
        <v>7</v>
      </c>
      <c r="M43" s="51" t="s">
        <v>30</v>
      </c>
    </row>
    <row r="44" spans="2:13" x14ac:dyDescent="0.2">
      <c r="B44" s="18" t="s">
        <v>48</v>
      </c>
      <c r="C44" s="107"/>
      <c r="D44" s="108"/>
      <c r="E44" s="39">
        <f t="shared" ref="E44:E51" si="3">C44-D44</f>
        <v>0</v>
      </c>
      <c r="G44" s="107"/>
      <c r="H44" s="108"/>
      <c r="I44" s="39">
        <f t="shared" ref="I44:I51" si="4">G44-H44</f>
        <v>0</v>
      </c>
      <c r="K44" s="107"/>
      <c r="L44" s="108"/>
      <c r="M44" s="39">
        <f t="shared" ref="M44:M51" si="5">K44-L44</f>
        <v>0</v>
      </c>
    </row>
    <row r="45" spans="2:13" x14ac:dyDescent="0.2">
      <c r="B45" s="18" t="s">
        <v>49</v>
      </c>
      <c r="C45" s="3"/>
      <c r="D45" s="109"/>
      <c r="E45" s="39">
        <f t="shared" si="3"/>
        <v>0</v>
      </c>
      <c r="G45" s="3"/>
      <c r="H45" s="109"/>
      <c r="I45" s="39">
        <f t="shared" si="4"/>
        <v>0</v>
      </c>
      <c r="K45" s="3"/>
      <c r="L45" s="109"/>
      <c r="M45" s="39">
        <f t="shared" si="5"/>
        <v>0</v>
      </c>
    </row>
    <row r="46" spans="2:13" x14ac:dyDescent="0.2">
      <c r="B46" s="18" t="s">
        <v>50</v>
      </c>
      <c r="C46" s="3"/>
      <c r="D46" s="109"/>
      <c r="E46" s="39">
        <f t="shared" si="3"/>
        <v>0</v>
      </c>
      <c r="G46" s="3"/>
      <c r="H46" s="109"/>
      <c r="I46" s="39">
        <f t="shared" si="4"/>
        <v>0</v>
      </c>
      <c r="K46" s="3"/>
      <c r="L46" s="109"/>
      <c r="M46" s="39">
        <f t="shared" si="5"/>
        <v>0</v>
      </c>
    </row>
    <row r="47" spans="2:13" x14ac:dyDescent="0.2">
      <c r="B47" s="18" t="s">
        <v>51</v>
      </c>
      <c r="C47" s="3"/>
      <c r="D47" s="109"/>
      <c r="E47" s="39">
        <f t="shared" si="3"/>
        <v>0</v>
      </c>
      <c r="G47" s="3"/>
      <c r="H47" s="109"/>
      <c r="I47" s="39">
        <f t="shared" si="4"/>
        <v>0</v>
      </c>
      <c r="K47" s="3"/>
      <c r="L47" s="109"/>
      <c r="M47" s="39">
        <f t="shared" si="5"/>
        <v>0</v>
      </c>
    </row>
    <row r="48" spans="2:13" x14ac:dyDescent="0.2">
      <c r="B48" s="18" t="s">
        <v>52</v>
      </c>
      <c r="C48" s="3"/>
      <c r="D48" s="109"/>
      <c r="E48" s="39">
        <f t="shared" si="3"/>
        <v>0</v>
      </c>
      <c r="G48" s="3"/>
      <c r="H48" s="109"/>
      <c r="I48" s="39">
        <f t="shared" si="4"/>
        <v>0</v>
      </c>
      <c r="K48" s="3"/>
      <c r="L48" s="109"/>
      <c r="M48" s="39">
        <f t="shared" si="5"/>
        <v>0</v>
      </c>
    </row>
    <row r="49" spans="2:13" x14ac:dyDescent="0.2">
      <c r="B49" s="18" t="s">
        <v>53</v>
      </c>
      <c r="C49" s="3"/>
      <c r="D49" s="109"/>
      <c r="E49" s="39">
        <f t="shared" si="3"/>
        <v>0</v>
      </c>
      <c r="G49" s="3"/>
      <c r="H49" s="109"/>
      <c r="I49" s="39">
        <f t="shared" si="4"/>
        <v>0</v>
      </c>
      <c r="K49" s="3"/>
      <c r="L49" s="109"/>
      <c r="M49" s="39">
        <f t="shared" si="5"/>
        <v>0</v>
      </c>
    </row>
    <row r="50" spans="2:13" x14ac:dyDescent="0.2">
      <c r="B50" s="18" t="s">
        <v>54</v>
      </c>
      <c r="C50" s="3"/>
      <c r="D50" s="109"/>
      <c r="E50" s="39">
        <f t="shared" si="3"/>
        <v>0</v>
      </c>
      <c r="G50" s="3"/>
      <c r="H50" s="109"/>
      <c r="I50" s="39">
        <f t="shared" si="4"/>
        <v>0</v>
      </c>
      <c r="K50" s="3"/>
      <c r="L50" s="109"/>
      <c r="M50" s="39">
        <f t="shared" si="5"/>
        <v>0</v>
      </c>
    </row>
    <row r="51" spans="2:13" x14ac:dyDescent="0.2">
      <c r="B51" s="18" t="s">
        <v>55</v>
      </c>
      <c r="C51" s="3"/>
      <c r="D51" s="109"/>
      <c r="E51" s="39">
        <f t="shared" si="3"/>
        <v>0</v>
      </c>
      <c r="G51" s="3"/>
      <c r="H51" s="109"/>
      <c r="I51" s="39">
        <f t="shared" si="4"/>
        <v>0</v>
      </c>
      <c r="K51" s="3"/>
      <c r="L51" s="109"/>
      <c r="M51" s="39">
        <f t="shared" si="5"/>
        <v>0</v>
      </c>
    </row>
    <row r="52" spans="2:13" x14ac:dyDescent="0.2">
      <c r="B52" s="18" t="s">
        <v>27</v>
      </c>
      <c r="C52" s="3"/>
      <c r="D52" s="109"/>
      <c r="E52" s="39">
        <f>C52-D52</f>
        <v>0</v>
      </c>
      <c r="G52" s="3"/>
      <c r="H52" s="109"/>
      <c r="I52" s="39">
        <f>G52-H52</f>
        <v>0</v>
      </c>
      <c r="K52" s="3"/>
      <c r="L52" s="109"/>
      <c r="M52" s="39">
        <f>K52-L52</f>
        <v>0</v>
      </c>
    </row>
    <row r="53" spans="2:13" ht="13.5" thickBot="1" x14ac:dyDescent="0.25">
      <c r="B53" s="18" t="s">
        <v>27</v>
      </c>
      <c r="C53" s="4"/>
      <c r="D53" s="110"/>
      <c r="E53" s="39">
        <f>C53-D53</f>
        <v>0</v>
      </c>
      <c r="G53" s="4"/>
      <c r="H53" s="110"/>
      <c r="I53" s="39">
        <f>G53-H53</f>
        <v>0</v>
      </c>
      <c r="K53" s="4"/>
      <c r="L53" s="110"/>
      <c r="M53" s="39">
        <f>K53-L53</f>
        <v>0</v>
      </c>
    </row>
    <row r="54" spans="2:13" ht="13.5" thickBot="1" x14ac:dyDescent="0.25">
      <c r="B54" s="33" t="s">
        <v>28</v>
      </c>
      <c r="C54" s="34">
        <f>SUM(C44:C53)</f>
        <v>0</v>
      </c>
      <c r="D54" s="34">
        <f>SUM(D44:D53)</f>
        <v>0</v>
      </c>
      <c r="E54" s="34">
        <f>SUM(E44:E53)</f>
        <v>0</v>
      </c>
      <c r="G54" s="34">
        <f>SUM(G44:G53)</f>
        <v>0</v>
      </c>
      <c r="H54" s="34">
        <f>SUM(H44:H53)</f>
        <v>0</v>
      </c>
      <c r="I54" s="34">
        <f>SUM(I44:I53)</f>
        <v>0</v>
      </c>
      <c r="K54" s="34">
        <f>SUM(K44:K53)</f>
        <v>0</v>
      </c>
      <c r="L54" s="34">
        <f>SUM(L44:L53)</f>
        <v>0</v>
      </c>
      <c r="M54" s="34">
        <f>SUM(M44:M53)</f>
        <v>0</v>
      </c>
    </row>
    <row r="55" spans="2:13" ht="13.5" thickBot="1" x14ac:dyDescent="0.25"/>
    <row r="56" spans="2:13" ht="12.75" customHeight="1" x14ac:dyDescent="0.2">
      <c r="C56" s="171" t="str">
        <f>C5</f>
        <v>OCT</v>
      </c>
      <c r="D56" s="171"/>
      <c r="E56" s="171"/>
      <c r="G56" s="171" t="str">
        <f>G5</f>
        <v>NOV</v>
      </c>
      <c r="H56" s="171"/>
      <c r="I56" s="171"/>
      <c r="K56" s="171" t="str">
        <f>K5</f>
        <v>DEC</v>
      </c>
      <c r="L56" s="171"/>
      <c r="M56" s="171"/>
    </row>
    <row r="57" spans="2:13" ht="15.75" thickBot="1" x14ac:dyDescent="0.3">
      <c r="B57" s="50" t="s">
        <v>52</v>
      </c>
      <c r="C57" s="51" t="s">
        <v>32</v>
      </c>
      <c r="D57" s="53" t="s">
        <v>7</v>
      </c>
      <c r="E57" s="51" t="s">
        <v>30</v>
      </c>
      <c r="G57" s="51" t="s">
        <v>32</v>
      </c>
      <c r="H57" s="53" t="s">
        <v>7</v>
      </c>
      <c r="I57" s="51" t="s">
        <v>30</v>
      </c>
      <c r="K57" s="51" t="s">
        <v>32</v>
      </c>
      <c r="L57" s="53" t="s">
        <v>7</v>
      </c>
      <c r="M57" s="51" t="s">
        <v>30</v>
      </c>
    </row>
    <row r="58" spans="2:13" x14ac:dyDescent="0.2">
      <c r="B58" s="18" t="s">
        <v>56</v>
      </c>
      <c r="C58" s="107"/>
      <c r="D58" s="108"/>
      <c r="E58" s="39">
        <f t="shared" ref="E58:E63" si="6">C58-D58</f>
        <v>0</v>
      </c>
      <c r="G58" s="107"/>
      <c r="H58" s="108"/>
      <c r="I58" s="39">
        <f t="shared" ref="I58:I63" si="7">G58-H58</f>
        <v>0</v>
      </c>
      <c r="K58" s="107"/>
      <c r="L58" s="108"/>
      <c r="M58" s="39">
        <f t="shared" ref="M58:M63" si="8">K58-L58</f>
        <v>0</v>
      </c>
    </row>
    <row r="59" spans="2:13" x14ac:dyDescent="0.2">
      <c r="B59" s="18" t="s">
        <v>57</v>
      </c>
      <c r="C59" s="3"/>
      <c r="D59" s="109"/>
      <c r="E59" s="39">
        <f t="shared" si="6"/>
        <v>0</v>
      </c>
      <c r="G59" s="3"/>
      <c r="H59" s="109"/>
      <c r="I59" s="39">
        <f t="shared" si="7"/>
        <v>0</v>
      </c>
      <c r="K59" s="3"/>
      <c r="L59" s="109"/>
      <c r="M59" s="39">
        <f t="shared" si="8"/>
        <v>0</v>
      </c>
    </row>
    <row r="60" spans="2:13" x14ac:dyDescent="0.2">
      <c r="B60" s="18" t="s">
        <v>58</v>
      </c>
      <c r="C60" s="3"/>
      <c r="D60" s="109"/>
      <c r="E60" s="39">
        <f t="shared" si="6"/>
        <v>0</v>
      </c>
      <c r="G60" s="3"/>
      <c r="H60" s="109"/>
      <c r="I60" s="39">
        <f t="shared" si="7"/>
        <v>0</v>
      </c>
      <c r="K60" s="3"/>
      <c r="L60" s="109"/>
      <c r="M60" s="39">
        <f t="shared" si="8"/>
        <v>0</v>
      </c>
    </row>
    <row r="61" spans="2:13" x14ac:dyDescent="0.2">
      <c r="B61" s="18" t="s">
        <v>27</v>
      </c>
      <c r="C61" s="3"/>
      <c r="D61" s="109"/>
      <c r="E61" s="39">
        <f t="shared" si="6"/>
        <v>0</v>
      </c>
      <c r="G61" s="3"/>
      <c r="H61" s="109"/>
      <c r="I61" s="39">
        <f t="shared" si="7"/>
        <v>0</v>
      </c>
      <c r="K61" s="3"/>
      <c r="L61" s="109"/>
      <c r="M61" s="39">
        <f t="shared" si="8"/>
        <v>0</v>
      </c>
    </row>
    <row r="62" spans="2:13" x14ac:dyDescent="0.2">
      <c r="B62" s="18" t="s">
        <v>27</v>
      </c>
      <c r="C62" s="3"/>
      <c r="D62" s="109"/>
      <c r="E62" s="39">
        <f t="shared" si="6"/>
        <v>0</v>
      </c>
      <c r="G62" s="3"/>
      <c r="H62" s="109"/>
      <c r="I62" s="39">
        <f t="shared" si="7"/>
        <v>0</v>
      </c>
      <c r="K62" s="3"/>
      <c r="L62" s="109"/>
      <c r="M62" s="39">
        <f t="shared" si="8"/>
        <v>0</v>
      </c>
    </row>
    <row r="63" spans="2:13" ht="13.5" thickBot="1" x14ac:dyDescent="0.25">
      <c r="B63" s="18" t="s">
        <v>27</v>
      </c>
      <c r="C63" s="4"/>
      <c r="D63" s="110"/>
      <c r="E63" s="39">
        <f t="shared" si="6"/>
        <v>0</v>
      </c>
      <c r="G63" s="4"/>
      <c r="H63" s="110"/>
      <c r="I63" s="39">
        <f t="shared" si="7"/>
        <v>0</v>
      </c>
      <c r="K63" s="4"/>
      <c r="L63" s="110"/>
      <c r="M63" s="39">
        <f t="shared" si="8"/>
        <v>0</v>
      </c>
    </row>
    <row r="64" spans="2:13" ht="13.5" thickBot="1" x14ac:dyDescent="0.25">
      <c r="B64" s="33" t="s">
        <v>28</v>
      </c>
      <c r="C64" s="34">
        <f>SUM(C58:C63)</f>
        <v>0</v>
      </c>
      <c r="D64" s="34">
        <f>SUM(D58:D63)</f>
        <v>0</v>
      </c>
      <c r="E64" s="34">
        <f>SUM(E58:E63)</f>
        <v>0</v>
      </c>
      <c r="G64" s="34">
        <f>SUM(G58:G63)</f>
        <v>0</v>
      </c>
      <c r="H64" s="34">
        <f>SUM(H58:H63)</f>
        <v>0</v>
      </c>
      <c r="I64" s="34">
        <f>SUM(I58:I63)</f>
        <v>0</v>
      </c>
      <c r="K64" s="34">
        <f>SUM(K58:K63)</f>
        <v>0</v>
      </c>
      <c r="L64" s="34">
        <f>SUM(L58:L63)</f>
        <v>0</v>
      </c>
      <c r="M64" s="34">
        <f>SUM(M58:M63)</f>
        <v>0</v>
      </c>
    </row>
    <row r="65" spans="2:13" ht="13.5" thickBot="1" x14ac:dyDescent="0.25"/>
    <row r="66" spans="2:13" ht="12.75" customHeight="1" x14ac:dyDescent="0.2">
      <c r="C66" s="171" t="str">
        <f>C5</f>
        <v>OCT</v>
      </c>
      <c r="D66" s="171"/>
      <c r="E66" s="171"/>
      <c r="G66" s="171" t="str">
        <f>G5</f>
        <v>NOV</v>
      </c>
      <c r="H66" s="171"/>
      <c r="I66" s="171"/>
      <c r="K66" s="171" t="str">
        <f>K5</f>
        <v>DEC</v>
      </c>
      <c r="L66" s="171"/>
      <c r="M66" s="171"/>
    </row>
    <row r="67" spans="2:13" ht="15.75" thickBot="1" x14ac:dyDescent="0.3">
      <c r="B67" s="50" t="s">
        <v>59</v>
      </c>
      <c r="C67" s="51" t="s">
        <v>32</v>
      </c>
      <c r="D67" s="53" t="s">
        <v>7</v>
      </c>
      <c r="E67" s="51" t="s">
        <v>30</v>
      </c>
      <c r="G67" s="51" t="s">
        <v>32</v>
      </c>
      <c r="H67" s="53" t="s">
        <v>7</v>
      </c>
      <c r="I67" s="51" t="s">
        <v>30</v>
      </c>
      <c r="K67" s="51" t="s">
        <v>32</v>
      </c>
      <c r="L67" s="53" t="s">
        <v>7</v>
      </c>
      <c r="M67" s="51" t="s">
        <v>30</v>
      </c>
    </row>
    <row r="68" spans="2:13" x14ac:dyDescent="0.2">
      <c r="B68" s="18" t="s">
        <v>60</v>
      </c>
      <c r="C68" s="107"/>
      <c r="D68" s="108"/>
      <c r="E68" s="39">
        <f t="shared" ref="E68:E74" si="9">C68-D68</f>
        <v>0</v>
      </c>
      <c r="G68" s="107"/>
      <c r="H68" s="108"/>
      <c r="I68" s="39">
        <f t="shared" ref="I68:I74" si="10">G68-H68</f>
        <v>0</v>
      </c>
      <c r="K68" s="107"/>
      <c r="L68" s="108"/>
      <c r="M68" s="39">
        <f t="shared" ref="M68:M74" si="11">K68-L68</f>
        <v>0</v>
      </c>
    </row>
    <row r="69" spans="2:13" x14ac:dyDescent="0.2">
      <c r="B69" s="18" t="s">
        <v>61</v>
      </c>
      <c r="C69" s="3"/>
      <c r="D69" s="109"/>
      <c r="E69" s="39">
        <f t="shared" si="9"/>
        <v>0</v>
      </c>
      <c r="G69" s="3"/>
      <c r="H69" s="109"/>
      <c r="I69" s="39">
        <f t="shared" si="10"/>
        <v>0</v>
      </c>
      <c r="K69" s="3"/>
      <c r="L69" s="109"/>
      <c r="M69" s="39">
        <f t="shared" si="11"/>
        <v>0</v>
      </c>
    </row>
    <row r="70" spans="2:13" x14ac:dyDescent="0.2">
      <c r="B70" s="18" t="s">
        <v>62</v>
      </c>
      <c r="C70" s="3"/>
      <c r="D70" s="109"/>
      <c r="E70" s="39">
        <f t="shared" si="9"/>
        <v>0</v>
      </c>
      <c r="G70" s="3"/>
      <c r="H70" s="109"/>
      <c r="I70" s="39">
        <f t="shared" si="10"/>
        <v>0</v>
      </c>
      <c r="K70" s="3"/>
      <c r="L70" s="109"/>
      <c r="M70" s="39">
        <f t="shared" si="11"/>
        <v>0</v>
      </c>
    </row>
    <row r="71" spans="2:13" x14ac:dyDescent="0.2">
      <c r="B71" s="18" t="s">
        <v>63</v>
      </c>
      <c r="C71" s="3"/>
      <c r="D71" s="109"/>
      <c r="E71" s="39">
        <f t="shared" si="9"/>
        <v>0</v>
      </c>
      <c r="G71" s="3"/>
      <c r="H71" s="109"/>
      <c r="I71" s="39">
        <f t="shared" si="10"/>
        <v>0</v>
      </c>
      <c r="K71" s="3"/>
      <c r="L71" s="109"/>
      <c r="M71" s="39">
        <f t="shared" si="11"/>
        <v>0</v>
      </c>
    </row>
    <row r="72" spans="2:13" x14ac:dyDescent="0.2">
      <c r="B72" s="18" t="s">
        <v>64</v>
      </c>
      <c r="C72" s="3"/>
      <c r="D72" s="109"/>
      <c r="E72" s="39">
        <f t="shared" si="9"/>
        <v>0</v>
      </c>
      <c r="G72" s="3"/>
      <c r="H72" s="109"/>
      <c r="I72" s="39">
        <f t="shared" si="10"/>
        <v>0</v>
      </c>
      <c r="K72" s="3"/>
      <c r="L72" s="109"/>
      <c r="M72" s="39">
        <f t="shared" si="11"/>
        <v>0</v>
      </c>
    </row>
    <row r="73" spans="2:13" x14ac:dyDescent="0.2">
      <c r="B73" s="18" t="s">
        <v>65</v>
      </c>
      <c r="C73" s="3"/>
      <c r="D73" s="109"/>
      <c r="E73" s="39">
        <f t="shared" si="9"/>
        <v>0</v>
      </c>
      <c r="G73" s="3"/>
      <c r="H73" s="109"/>
      <c r="I73" s="39">
        <f t="shared" si="10"/>
        <v>0</v>
      </c>
      <c r="K73" s="3"/>
      <c r="L73" s="109"/>
      <c r="M73" s="39">
        <f t="shared" si="11"/>
        <v>0</v>
      </c>
    </row>
    <row r="74" spans="2:13" x14ac:dyDescent="0.2">
      <c r="B74" s="18" t="s">
        <v>66</v>
      </c>
      <c r="C74" s="3"/>
      <c r="D74" s="109"/>
      <c r="E74" s="39">
        <f t="shared" si="9"/>
        <v>0</v>
      </c>
      <c r="G74" s="3"/>
      <c r="H74" s="109"/>
      <c r="I74" s="39">
        <f t="shared" si="10"/>
        <v>0</v>
      </c>
      <c r="K74" s="3"/>
      <c r="L74" s="109"/>
      <c r="M74" s="39">
        <f t="shared" si="11"/>
        <v>0</v>
      </c>
    </row>
    <row r="75" spans="2:13" x14ac:dyDescent="0.2">
      <c r="B75" s="18" t="s">
        <v>27</v>
      </c>
      <c r="C75" s="3"/>
      <c r="D75" s="109"/>
      <c r="E75" s="39">
        <f>C75-D75</f>
        <v>0</v>
      </c>
      <c r="G75" s="3"/>
      <c r="H75" s="109"/>
      <c r="I75" s="39">
        <f>G75-H75</f>
        <v>0</v>
      </c>
      <c r="K75" s="3"/>
      <c r="L75" s="109"/>
      <c r="M75" s="39">
        <f>K75-L75</f>
        <v>0</v>
      </c>
    </row>
    <row r="76" spans="2:13" ht="13.5" thickBot="1" x14ac:dyDescent="0.25">
      <c r="B76" s="18" t="s">
        <v>27</v>
      </c>
      <c r="C76" s="4"/>
      <c r="D76" s="110"/>
      <c r="E76" s="39">
        <f>C76-D76</f>
        <v>0</v>
      </c>
      <c r="G76" s="4"/>
      <c r="H76" s="110"/>
      <c r="I76" s="39">
        <f>G76-H76</f>
        <v>0</v>
      </c>
      <c r="K76" s="4"/>
      <c r="L76" s="110"/>
      <c r="M76" s="39">
        <f>K76-L76</f>
        <v>0</v>
      </c>
    </row>
    <row r="77" spans="2:13" ht="13.5" thickBot="1" x14ac:dyDescent="0.25">
      <c r="B77" s="33" t="s">
        <v>28</v>
      </c>
      <c r="C77" s="34">
        <f>SUM(C68:C76)</f>
        <v>0</v>
      </c>
      <c r="D77" s="34">
        <f>SUM(D68:D76)</f>
        <v>0</v>
      </c>
      <c r="E77" s="34">
        <f>SUM(E68:E76)</f>
        <v>0</v>
      </c>
      <c r="G77" s="34">
        <f>SUM(G68:G76)</f>
        <v>0</v>
      </c>
      <c r="H77" s="34">
        <f>SUM(H68:H76)</f>
        <v>0</v>
      </c>
      <c r="I77" s="34">
        <f>SUM(I68:I76)</f>
        <v>0</v>
      </c>
      <c r="K77" s="34">
        <f>SUM(K68:K76)</f>
        <v>0</v>
      </c>
      <c r="L77" s="34">
        <f>SUM(L68:L76)</f>
        <v>0</v>
      </c>
      <c r="M77" s="34">
        <f>SUM(M68:M76)</f>
        <v>0</v>
      </c>
    </row>
    <row r="78" spans="2:13" ht="13.5" thickBot="1" x14ac:dyDescent="0.25"/>
    <row r="79" spans="2:13" ht="12.75" customHeight="1" x14ac:dyDescent="0.2">
      <c r="C79" s="171" t="str">
        <f>C5</f>
        <v>OCT</v>
      </c>
      <c r="D79" s="171"/>
      <c r="E79" s="171"/>
      <c r="G79" s="171" t="str">
        <f>G5</f>
        <v>NOV</v>
      </c>
      <c r="H79" s="171"/>
      <c r="I79" s="171"/>
      <c r="K79" s="171" t="str">
        <f>K5</f>
        <v>DEC</v>
      </c>
      <c r="L79" s="171"/>
      <c r="M79" s="171"/>
    </row>
    <row r="80" spans="2:13" ht="15.75" thickBot="1" x14ac:dyDescent="0.3">
      <c r="B80" s="50" t="s">
        <v>67</v>
      </c>
      <c r="C80" s="51" t="s">
        <v>32</v>
      </c>
      <c r="D80" s="53" t="s">
        <v>7</v>
      </c>
      <c r="E80" s="51" t="s">
        <v>30</v>
      </c>
      <c r="G80" s="51" t="s">
        <v>32</v>
      </c>
      <c r="H80" s="53" t="s">
        <v>7</v>
      </c>
      <c r="I80" s="51" t="s">
        <v>30</v>
      </c>
      <c r="K80" s="51" t="s">
        <v>32</v>
      </c>
      <c r="L80" s="53" t="s">
        <v>7</v>
      </c>
      <c r="M80" s="51" t="s">
        <v>30</v>
      </c>
    </row>
    <row r="81" spans="2:13" x14ac:dyDescent="0.2">
      <c r="B81" s="18" t="s">
        <v>68</v>
      </c>
      <c r="C81" s="107"/>
      <c r="D81" s="108"/>
      <c r="E81" s="39">
        <f t="shared" ref="E81:E89" si="12">C81-D81</f>
        <v>0</v>
      </c>
      <c r="G81" s="107"/>
      <c r="H81" s="108"/>
      <c r="I81" s="39">
        <f t="shared" ref="I81:I89" si="13">G81-H81</f>
        <v>0</v>
      </c>
      <c r="K81" s="107"/>
      <c r="L81" s="108"/>
      <c r="M81" s="39">
        <f t="shared" ref="M81:M89" si="14">K81-L81</f>
        <v>0</v>
      </c>
    </row>
    <row r="82" spans="2:13" x14ac:dyDescent="0.2">
      <c r="B82" s="18" t="s">
        <v>69</v>
      </c>
      <c r="C82" s="3"/>
      <c r="D82" s="109"/>
      <c r="E82" s="39">
        <f t="shared" si="12"/>
        <v>0</v>
      </c>
      <c r="G82" s="3"/>
      <c r="H82" s="109"/>
      <c r="I82" s="39">
        <f t="shared" si="13"/>
        <v>0</v>
      </c>
      <c r="K82" s="3"/>
      <c r="L82" s="109"/>
      <c r="M82" s="39">
        <f t="shared" si="14"/>
        <v>0</v>
      </c>
    </row>
    <row r="83" spans="2:13" x14ac:dyDescent="0.2">
      <c r="B83" s="18" t="s">
        <v>70</v>
      </c>
      <c r="C83" s="3"/>
      <c r="D83" s="109"/>
      <c r="E83" s="39">
        <f t="shared" si="12"/>
        <v>0</v>
      </c>
      <c r="G83" s="3"/>
      <c r="H83" s="109"/>
      <c r="I83" s="39">
        <f t="shared" si="13"/>
        <v>0</v>
      </c>
      <c r="K83" s="3"/>
      <c r="L83" s="109"/>
      <c r="M83" s="39">
        <f t="shared" si="14"/>
        <v>0</v>
      </c>
    </row>
    <row r="84" spans="2:13" x14ac:dyDescent="0.2">
      <c r="B84" s="18" t="s">
        <v>71</v>
      </c>
      <c r="C84" s="3"/>
      <c r="D84" s="109"/>
      <c r="E84" s="39">
        <f t="shared" si="12"/>
        <v>0</v>
      </c>
      <c r="G84" s="3"/>
      <c r="H84" s="109"/>
      <c r="I84" s="39">
        <f t="shared" si="13"/>
        <v>0</v>
      </c>
      <c r="K84" s="3"/>
      <c r="L84" s="109"/>
      <c r="M84" s="39">
        <f t="shared" si="14"/>
        <v>0</v>
      </c>
    </row>
    <row r="85" spans="2:13" x14ac:dyDescent="0.2">
      <c r="B85" s="18" t="s">
        <v>72</v>
      </c>
      <c r="C85" s="3"/>
      <c r="D85" s="109"/>
      <c r="E85" s="39">
        <f t="shared" si="12"/>
        <v>0</v>
      </c>
      <c r="G85" s="3"/>
      <c r="H85" s="109"/>
      <c r="I85" s="39">
        <f t="shared" si="13"/>
        <v>0</v>
      </c>
      <c r="K85" s="3"/>
      <c r="L85" s="109"/>
      <c r="M85" s="39">
        <f t="shared" si="14"/>
        <v>0</v>
      </c>
    </row>
    <row r="86" spans="2:13" x14ac:dyDescent="0.2">
      <c r="B86" s="18" t="s">
        <v>73</v>
      </c>
      <c r="C86" s="3"/>
      <c r="D86" s="109"/>
      <c r="E86" s="39">
        <f t="shared" si="12"/>
        <v>0</v>
      </c>
      <c r="G86" s="3"/>
      <c r="H86" s="109"/>
      <c r="I86" s="39">
        <f t="shared" si="13"/>
        <v>0</v>
      </c>
      <c r="K86" s="3"/>
      <c r="L86" s="109"/>
      <c r="M86" s="39">
        <f t="shared" si="14"/>
        <v>0</v>
      </c>
    </row>
    <row r="87" spans="2:13" x14ac:dyDescent="0.2">
      <c r="B87" s="18" t="s">
        <v>54</v>
      </c>
      <c r="C87" s="3"/>
      <c r="D87" s="109"/>
      <c r="E87" s="39">
        <f t="shared" si="12"/>
        <v>0</v>
      </c>
      <c r="G87" s="3"/>
      <c r="H87" s="109"/>
      <c r="I87" s="39">
        <f t="shared" si="13"/>
        <v>0</v>
      </c>
      <c r="K87" s="3"/>
      <c r="L87" s="109"/>
      <c r="M87" s="39">
        <f t="shared" si="14"/>
        <v>0</v>
      </c>
    </row>
    <row r="88" spans="2:13" x14ac:dyDescent="0.2">
      <c r="B88" s="18" t="s">
        <v>61</v>
      </c>
      <c r="C88" s="3"/>
      <c r="D88" s="109"/>
      <c r="E88" s="39">
        <f t="shared" si="12"/>
        <v>0</v>
      </c>
      <c r="G88" s="3"/>
      <c r="H88" s="109"/>
      <c r="I88" s="39">
        <f t="shared" si="13"/>
        <v>0</v>
      </c>
      <c r="K88" s="3"/>
      <c r="L88" s="109"/>
      <c r="M88" s="39">
        <f t="shared" si="14"/>
        <v>0</v>
      </c>
    </row>
    <row r="89" spans="2:13" x14ac:dyDescent="0.2">
      <c r="B89" s="18" t="s">
        <v>74</v>
      </c>
      <c r="C89" s="3"/>
      <c r="D89" s="109"/>
      <c r="E89" s="39">
        <f t="shared" si="12"/>
        <v>0</v>
      </c>
      <c r="G89" s="3"/>
      <c r="H89" s="109"/>
      <c r="I89" s="39">
        <f t="shared" si="13"/>
        <v>0</v>
      </c>
      <c r="K89" s="3"/>
      <c r="L89" s="109"/>
      <c r="M89" s="39">
        <f t="shared" si="14"/>
        <v>0</v>
      </c>
    </row>
    <row r="90" spans="2:13" x14ac:dyDescent="0.2">
      <c r="B90" s="18" t="s">
        <v>27</v>
      </c>
      <c r="C90" s="3"/>
      <c r="D90" s="109"/>
      <c r="E90" s="39">
        <f>C90-D90</f>
        <v>0</v>
      </c>
      <c r="G90" s="3"/>
      <c r="H90" s="109"/>
      <c r="I90" s="39">
        <f>G90-H90</f>
        <v>0</v>
      </c>
      <c r="K90" s="3"/>
      <c r="L90" s="109"/>
      <c r="M90" s="39">
        <f>K90-L90</f>
        <v>0</v>
      </c>
    </row>
    <row r="91" spans="2:13" ht="13.5" thickBot="1" x14ac:dyDescent="0.25">
      <c r="B91" s="18" t="s">
        <v>27</v>
      </c>
      <c r="C91" s="4"/>
      <c r="D91" s="110"/>
      <c r="E91" s="39">
        <f>C91-D91</f>
        <v>0</v>
      </c>
      <c r="G91" s="4"/>
      <c r="H91" s="110"/>
      <c r="I91" s="39">
        <f>G91-H91</f>
        <v>0</v>
      </c>
      <c r="K91" s="4"/>
      <c r="L91" s="110"/>
      <c r="M91" s="39">
        <f>K91-L91</f>
        <v>0</v>
      </c>
    </row>
    <row r="92" spans="2:13" ht="13.5" thickBot="1" x14ac:dyDescent="0.25">
      <c r="B92" s="33" t="s">
        <v>28</v>
      </c>
      <c r="C92" s="34">
        <f>SUM(C81:C91)</f>
        <v>0</v>
      </c>
      <c r="D92" s="34">
        <f>SUM(D81:D91)</f>
        <v>0</v>
      </c>
      <c r="E92" s="34">
        <f>SUM(E81:E91)</f>
        <v>0</v>
      </c>
      <c r="G92" s="34">
        <f>SUM(G81:G91)</f>
        <v>0</v>
      </c>
      <c r="H92" s="34">
        <f>SUM(H81:H91)</f>
        <v>0</v>
      </c>
      <c r="I92" s="34">
        <f>SUM(I81:I91)</f>
        <v>0</v>
      </c>
      <c r="K92" s="34">
        <f>SUM(K81:K91)</f>
        <v>0</v>
      </c>
      <c r="L92" s="34">
        <f>SUM(L81:L91)</f>
        <v>0</v>
      </c>
      <c r="M92" s="34">
        <f>SUM(M81:M91)</f>
        <v>0</v>
      </c>
    </row>
    <row r="93" spans="2:13" ht="13.5" thickBot="1" x14ac:dyDescent="0.25"/>
    <row r="94" spans="2:13" ht="12.75" customHeight="1" x14ac:dyDescent="0.2">
      <c r="C94" s="171" t="str">
        <f>C5</f>
        <v>OCT</v>
      </c>
      <c r="D94" s="171"/>
      <c r="E94" s="171"/>
      <c r="G94" s="171" t="str">
        <f>G5</f>
        <v>NOV</v>
      </c>
      <c r="H94" s="171"/>
      <c r="I94" s="171"/>
      <c r="K94" s="171" t="str">
        <f>K5</f>
        <v>DEC</v>
      </c>
      <c r="L94" s="171"/>
      <c r="M94" s="171"/>
    </row>
    <row r="95" spans="2:13" ht="15.75" thickBot="1" x14ac:dyDescent="0.3">
      <c r="B95" s="50" t="s">
        <v>75</v>
      </c>
      <c r="C95" s="51" t="s">
        <v>32</v>
      </c>
      <c r="D95" s="53" t="s">
        <v>7</v>
      </c>
      <c r="E95" s="51" t="s">
        <v>30</v>
      </c>
      <c r="G95" s="51" t="s">
        <v>32</v>
      </c>
      <c r="H95" s="53" t="s">
        <v>7</v>
      </c>
      <c r="I95" s="51" t="s">
        <v>30</v>
      </c>
      <c r="K95" s="51" t="s">
        <v>32</v>
      </c>
      <c r="L95" s="53" t="s">
        <v>7</v>
      </c>
      <c r="M95" s="51" t="s">
        <v>30</v>
      </c>
    </row>
    <row r="96" spans="2:13" x14ac:dyDescent="0.2">
      <c r="B96" s="18" t="s">
        <v>76</v>
      </c>
      <c r="C96" s="107"/>
      <c r="D96" s="108"/>
      <c r="E96" s="39">
        <f t="shared" ref="E96:E102" si="15">C96-D96</f>
        <v>0</v>
      </c>
      <c r="G96" s="107"/>
      <c r="H96" s="108"/>
      <c r="I96" s="39">
        <f t="shared" ref="I96:I102" si="16">G96-H96</f>
        <v>0</v>
      </c>
      <c r="K96" s="107"/>
      <c r="L96" s="108"/>
      <c r="M96" s="39">
        <f t="shared" ref="M96:M102" si="17">K96-L96</f>
        <v>0</v>
      </c>
    </row>
    <row r="97" spans="2:13" x14ac:dyDescent="0.2">
      <c r="B97" s="18" t="s">
        <v>77</v>
      </c>
      <c r="C97" s="3"/>
      <c r="D97" s="109"/>
      <c r="E97" s="39">
        <f t="shared" si="15"/>
        <v>0</v>
      </c>
      <c r="G97" s="3"/>
      <c r="H97" s="109"/>
      <c r="I97" s="39">
        <f t="shared" si="16"/>
        <v>0</v>
      </c>
      <c r="K97" s="3"/>
      <c r="L97" s="109"/>
      <c r="M97" s="39">
        <f t="shared" si="17"/>
        <v>0</v>
      </c>
    </row>
    <row r="98" spans="2:13" x14ac:dyDescent="0.2">
      <c r="B98" s="18" t="s">
        <v>78</v>
      </c>
      <c r="C98" s="3"/>
      <c r="D98" s="109"/>
      <c r="E98" s="39">
        <f t="shared" si="15"/>
        <v>0</v>
      </c>
      <c r="G98" s="3"/>
      <c r="H98" s="109"/>
      <c r="I98" s="39">
        <f t="shared" si="16"/>
        <v>0</v>
      </c>
      <c r="K98" s="3"/>
      <c r="L98" s="109"/>
      <c r="M98" s="39">
        <f t="shared" si="17"/>
        <v>0</v>
      </c>
    </row>
    <row r="99" spans="2:13" x14ac:dyDescent="0.2">
      <c r="B99" s="18" t="s">
        <v>79</v>
      </c>
      <c r="C99" s="3"/>
      <c r="D99" s="109"/>
      <c r="E99" s="39">
        <f t="shared" si="15"/>
        <v>0</v>
      </c>
      <c r="G99" s="3"/>
      <c r="H99" s="109"/>
      <c r="I99" s="39">
        <f t="shared" si="16"/>
        <v>0</v>
      </c>
      <c r="K99" s="3"/>
      <c r="L99" s="109"/>
      <c r="M99" s="39">
        <f t="shared" si="17"/>
        <v>0</v>
      </c>
    </row>
    <row r="100" spans="2:13" x14ac:dyDescent="0.2">
      <c r="B100" s="18" t="s">
        <v>80</v>
      </c>
      <c r="C100" s="3"/>
      <c r="D100" s="109"/>
      <c r="E100" s="39">
        <f t="shared" si="15"/>
        <v>0</v>
      </c>
      <c r="G100" s="3"/>
      <c r="H100" s="109"/>
      <c r="I100" s="39">
        <f t="shared" si="16"/>
        <v>0</v>
      </c>
      <c r="K100" s="3"/>
      <c r="L100" s="109"/>
      <c r="M100" s="39">
        <f t="shared" si="17"/>
        <v>0</v>
      </c>
    </row>
    <row r="101" spans="2:13" x14ac:dyDescent="0.2">
      <c r="B101" s="18" t="s">
        <v>81</v>
      </c>
      <c r="C101" s="3"/>
      <c r="D101" s="109"/>
      <c r="E101" s="39">
        <f t="shared" si="15"/>
        <v>0</v>
      </c>
      <c r="G101" s="3"/>
      <c r="H101" s="109"/>
      <c r="I101" s="39">
        <f t="shared" si="16"/>
        <v>0</v>
      </c>
      <c r="K101" s="3"/>
      <c r="L101" s="109"/>
      <c r="M101" s="39">
        <f t="shared" si="17"/>
        <v>0</v>
      </c>
    </row>
    <row r="102" spans="2:13" x14ac:dyDescent="0.2">
      <c r="B102" s="18" t="s">
        <v>27</v>
      </c>
      <c r="C102" s="3"/>
      <c r="D102" s="109"/>
      <c r="E102" s="39">
        <f t="shared" si="15"/>
        <v>0</v>
      </c>
      <c r="G102" s="3"/>
      <c r="H102" s="109"/>
      <c r="I102" s="39">
        <f t="shared" si="16"/>
        <v>0</v>
      </c>
      <c r="K102" s="3"/>
      <c r="L102" s="109"/>
      <c r="M102" s="39">
        <f t="shared" si="17"/>
        <v>0</v>
      </c>
    </row>
    <row r="103" spans="2:13" x14ac:dyDescent="0.2">
      <c r="B103" s="18" t="s">
        <v>27</v>
      </c>
      <c r="C103" s="3"/>
      <c r="D103" s="109"/>
      <c r="E103" s="39">
        <f>C103-D103</f>
        <v>0</v>
      </c>
      <c r="G103" s="3"/>
      <c r="H103" s="109"/>
      <c r="I103" s="39">
        <f>G103-H103</f>
        <v>0</v>
      </c>
      <c r="K103" s="3"/>
      <c r="L103" s="109"/>
      <c r="M103" s="39">
        <f>K103-L103</f>
        <v>0</v>
      </c>
    </row>
    <row r="104" spans="2:13" ht="13.5" thickBot="1" x14ac:dyDescent="0.25">
      <c r="B104" s="18" t="s">
        <v>27</v>
      </c>
      <c r="C104" s="4"/>
      <c r="D104" s="110"/>
      <c r="E104" s="39">
        <f>C104-D104</f>
        <v>0</v>
      </c>
      <c r="G104" s="4"/>
      <c r="H104" s="110"/>
      <c r="I104" s="39">
        <f>G104-H104</f>
        <v>0</v>
      </c>
      <c r="K104" s="4"/>
      <c r="L104" s="110"/>
      <c r="M104" s="39">
        <f>K104-L104</f>
        <v>0</v>
      </c>
    </row>
    <row r="105" spans="2:13" ht="13.5" thickBot="1" x14ac:dyDescent="0.25">
      <c r="B105" s="33" t="s">
        <v>28</v>
      </c>
      <c r="C105" s="34">
        <f>SUM(C96:C104)</f>
        <v>0</v>
      </c>
      <c r="D105" s="34">
        <f>SUM(D96:D104)</f>
        <v>0</v>
      </c>
      <c r="E105" s="34">
        <f>SUM(E96:E104)</f>
        <v>0</v>
      </c>
      <c r="G105" s="34">
        <f>SUM(G96:G104)</f>
        <v>0</v>
      </c>
      <c r="H105" s="34">
        <f>SUM(H96:H104)</f>
        <v>0</v>
      </c>
      <c r="I105" s="34">
        <f>SUM(I96:I104)</f>
        <v>0</v>
      </c>
      <c r="K105" s="34">
        <f>SUM(K96:K104)</f>
        <v>0</v>
      </c>
      <c r="L105" s="34">
        <f>SUM(L96:L104)</f>
        <v>0</v>
      </c>
      <c r="M105" s="34">
        <f>SUM(M96:M104)</f>
        <v>0</v>
      </c>
    </row>
    <row r="106" spans="2:13" ht="13.5" thickBot="1" x14ac:dyDescent="0.25"/>
    <row r="107" spans="2:13" ht="12.75" customHeight="1" x14ac:dyDescent="0.2">
      <c r="C107" s="171" t="str">
        <f>C5</f>
        <v>OCT</v>
      </c>
      <c r="D107" s="171"/>
      <c r="E107" s="171"/>
      <c r="G107" s="171" t="str">
        <f>G5</f>
        <v>NOV</v>
      </c>
      <c r="H107" s="171"/>
      <c r="I107" s="171"/>
      <c r="K107" s="171" t="str">
        <f>K5</f>
        <v>DEC</v>
      </c>
      <c r="L107" s="171"/>
      <c r="M107" s="171"/>
    </row>
    <row r="108" spans="2:13" ht="15.75" thickBot="1" x14ac:dyDescent="0.3">
      <c r="B108" s="50" t="s">
        <v>82</v>
      </c>
      <c r="C108" s="51" t="s">
        <v>32</v>
      </c>
      <c r="D108" s="53" t="s">
        <v>7</v>
      </c>
      <c r="E108" s="51" t="s">
        <v>30</v>
      </c>
      <c r="G108" s="51" t="s">
        <v>32</v>
      </c>
      <c r="H108" s="53" t="s">
        <v>7</v>
      </c>
      <c r="I108" s="51" t="s">
        <v>30</v>
      </c>
      <c r="K108" s="51" t="s">
        <v>32</v>
      </c>
      <c r="L108" s="53" t="s">
        <v>7</v>
      </c>
      <c r="M108" s="51" t="s">
        <v>30</v>
      </c>
    </row>
    <row r="109" spans="2:13" x14ac:dyDescent="0.2">
      <c r="B109" s="18" t="s">
        <v>68</v>
      </c>
      <c r="C109" s="107"/>
      <c r="D109" s="108"/>
      <c r="E109" s="39">
        <f t="shared" ref="E109:E115" si="18">C109-D109</f>
        <v>0</v>
      </c>
      <c r="G109" s="107"/>
      <c r="H109" s="108"/>
      <c r="I109" s="39">
        <f t="shared" ref="I109:I115" si="19">G109-H109</f>
        <v>0</v>
      </c>
      <c r="K109" s="107"/>
      <c r="L109" s="108"/>
      <c r="M109" s="39">
        <f t="shared" ref="M109:M115" si="20">K109-L109</f>
        <v>0</v>
      </c>
    </row>
    <row r="110" spans="2:13" x14ac:dyDescent="0.2">
      <c r="B110" s="18" t="s">
        <v>83</v>
      </c>
      <c r="C110" s="3"/>
      <c r="D110" s="109"/>
      <c r="E110" s="39">
        <f t="shared" si="18"/>
        <v>0</v>
      </c>
      <c r="G110" s="3"/>
      <c r="H110" s="109"/>
      <c r="I110" s="39">
        <f t="shared" si="19"/>
        <v>0</v>
      </c>
      <c r="K110" s="3"/>
      <c r="L110" s="109"/>
      <c r="M110" s="39">
        <f t="shared" si="20"/>
        <v>0</v>
      </c>
    </row>
    <row r="111" spans="2:13" x14ac:dyDescent="0.2">
      <c r="B111" s="18" t="s">
        <v>69</v>
      </c>
      <c r="C111" s="3"/>
      <c r="D111" s="109"/>
      <c r="E111" s="39">
        <f t="shared" si="18"/>
        <v>0</v>
      </c>
      <c r="G111" s="3"/>
      <c r="H111" s="109"/>
      <c r="I111" s="39">
        <f t="shared" si="19"/>
        <v>0</v>
      </c>
      <c r="K111" s="3"/>
      <c r="L111" s="109"/>
      <c r="M111" s="39">
        <f t="shared" si="20"/>
        <v>0</v>
      </c>
    </row>
    <row r="112" spans="2:13" x14ac:dyDescent="0.2">
      <c r="B112" s="18" t="s">
        <v>84</v>
      </c>
      <c r="C112" s="3"/>
      <c r="D112" s="109"/>
      <c r="E112" s="39">
        <f t="shared" si="18"/>
        <v>0</v>
      </c>
      <c r="G112" s="3"/>
      <c r="H112" s="109"/>
      <c r="I112" s="39">
        <f t="shared" si="19"/>
        <v>0</v>
      </c>
      <c r="K112" s="3"/>
      <c r="L112" s="109"/>
      <c r="M112" s="39">
        <f t="shared" si="20"/>
        <v>0</v>
      </c>
    </row>
    <row r="113" spans="2:13" x14ac:dyDescent="0.2">
      <c r="B113" s="18" t="s">
        <v>27</v>
      </c>
      <c r="C113" s="3"/>
      <c r="D113" s="109"/>
      <c r="E113" s="39">
        <f t="shared" si="18"/>
        <v>0</v>
      </c>
      <c r="G113" s="3"/>
      <c r="H113" s="109"/>
      <c r="I113" s="39">
        <f t="shared" si="19"/>
        <v>0</v>
      </c>
      <c r="K113" s="3"/>
      <c r="L113" s="109"/>
      <c r="M113" s="39">
        <f t="shared" si="20"/>
        <v>0</v>
      </c>
    </row>
    <row r="114" spans="2:13" x14ac:dyDescent="0.2">
      <c r="B114" s="18" t="s">
        <v>27</v>
      </c>
      <c r="C114" s="3"/>
      <c r="D114" s="109"/>
      <c r="E114" s="39">
        <f t="shared" si="18"/>
        <v>0</v>
      </c>
      <c r="G114" s="3"/>
      <c r="H114" s="109"/>
      <c r="I114" s="39">
        <f t="shared" si="19"/>
        <v>0</v>
      </c>
      <c r="K114" s="3"/>
      <c r="L114" s="109"/>
      <c r="M114" s="39">
        <f t="shared" si="20"/>
        <v>0</v>
      </c>
    </row>
    <row r="115" spans="2:13" ht="13.5" thickBot="1" x14ac:dyDescent="0.25">
      <c r="B115" s="18" t="s">
        <v>27</v>
      </c>
      <c r="C115" s="4"/>
      <c r="D115" s="110"/>
      <c r="E115" s="39">
        <f t="shared" si="18"/>
        <v>0</v>
      </c>
      <c r="G115" s="4"/>
      <c r="H115" s="110"/>
      <c r="I115" s="39">
        <f t="shared" si="19"/>
        <v>0</v>
      </c>
      <c r="K115" s="4"/>
      <c r="L115" s="110"/>
      <c r="M115" s="39">
        <f t="shared" si="20"/>
        <v>0</v>
      </c>
    </row>
    <row r="116" spans="2:13" ht="13.5" thickBot="1" x14ac:dyDescent="0.25">
      <c r="B116" s="33" t="s">
        <v>28</v>
      </c>
      <c r="C116" s="34">
        <f>SUM(C109:C115)</f>
        <v>0</v>
      </c>
      <c r="D116" s="34">
        <f>SUM(D109:D115)</f>
        <v>0</v>
      </c>
      <c r="E116" s="34">
        <f>SUM(E109:E115)</f>
        <v>0</v>
      </c>
      <c r="G116" s="34">
        <f>SUM(G109:G115)</f>
        <v>0</v>
      </c>
      <c r="H116" s="34">
        <f>SUM(H109:H115)</f>
        <v>0</v>
      </c>
      <c r="I116" s="34">
        <f>SUM(I109:I115)</f>
        <v>0</v>
      </c>
      <c r="K116" s="34">
        <f>SUM(K109:K115)</f>
        <v>0</v>
      </c>
      <c r="L116" s="34">
        <f>SUM(L109:L115)</f>
        <v>0</v>
      </c>
      <c r="M116" s="34">
        <f>SUM(M109:M115)</f>
        <v>0</v>
      </c>
    </row>
    <row r="117" spans="2:13" ht="13.5" thickBot="1" x14ac:dyDescent="0.25"/>
    <row r="118" spans="2:13" ht="12.75" customHeight="1" x14ac:dyDescent="0.2">
      <c r="C118" s="171" t="str">
        <f>C5</f>
        <v>OCT</v>
      </c>
      <c r="D118" s="171"/>
      <c r="E118" s="171"/>
      <c r="G118" s="171" t="str">
        <f>G5</f>
        <v>NOV</v>
      </c>
      <c r="H118" s="171"/>
      <c r="I118" s="171"/>
      <c r="K118" s="171" t="str">
        <f>K5</f>
        <v>DEC</v>
      </c>
      <c r="L118" s="171"/>
      <c r="M118" s="171"/>
    </row>
    <row r="119" spans="2:13" ht="15.75" thickBot="1" x14ac:dyDescent="0.3">
      <c r="B119" s="50" t="s">
        <v>85</v>
      </c>
      <c r="C119" s="51" t="s">
        <v>32</v>
      </c>
      <c r="D119" s="53" t="s">
        <v>7</v>
      </c>
      <c r="E119" s="51" t="s">
        <v>30</v>
      </c>
      <c r="G119" s="51" t="s">
        <v>32</v>
      </c>
      <c r="H119" s="53" t="s">
        <v>7</v>
      </c>
      <c r="I119" s="51" t="s">
        <v>30</v>
      </c>
      <c r="K119" s="51" t="s">
        <v>32</v>
      </c>
      <c r="L119" s="53" t="s">
        <v>7</v>
      </c>
      <c r="M119" s="51" t="s">
        <v>30</v>
      </c>
    </row>
    <row r="120" spans="2:13" x14ac:dyDescent="0.2">
      <c r="B120" s="18" t="s">
        <v>86</v>
      </c>
      <c r="C120" s="107"/>
      <c r="D120" s="108"/>
      <c r="E120" s="39">
        <f t="shared" ref="E120:E125" si="21">C120-D120</f>
        <v>0</v>
      </c>
      <c r="G120" s="107"/>
      <c r="H120" s="108"/>
      <c r="I120" s="39">
        <f t="shared" ref="I120:I125" si="22">G120-H120</f>
        <v>0</v>
      </c>
      <c r="K120" s="107"/>
      <c r="L120" s="108"/>
      <c r="M120" s="39">
        <f t="shared" ref="M120:M125" si="23">K120-L120</f>
        <v>0</v>
      </c>
    </row>
    <row r="121" spans="2:13" x14ac:dyDescent="0.2">
      <c r="B121" s="18" t="s">
        <v>68</v>
      </c>
      <c r="C121" s="3"/>
      <c r="D121" s="109"/>
      <c r="E121" s="39">
        <f t="shared" si="21"/>
        <v>0</v>
      </c>
      <c r="G121" s="3"/>
      <c r="H121" s="109"/>
      <c r="I121" s="39">
        <f t="shared" si="22"/>
        <v>0</v>
      </c>
      <c r="K121" s="3"/>
      <c r="L121" s="109"/>
      <c r="M121" s="39">
        <f t="shared" si="23"/>
        <v>0</v>
      </c>
    </row>
    <row r="122" spans="2:13" x14ac:dyDescent="0.2">
      <c r="B122" s="18" t="s">
        <v>87</v>
      </c>
      <c r="C122" s="3"/>
      <c r="D122" s="109"/>
      <c r="E122" s="39">
        <f t="shared" si="21"/>
        <v>0</v>
      </c>
      <c r="G122" s="3"/>
      <c r="H122" s="109"/>
      <c r="I122" s="39">
        <f t="shared" si="22"/>
        <v>0</v>
      </c>
      <c r="K122" s="3"/>
      <c r="L122" s="109"/>
      <c r="M122" s="39">
        <f t="shared" si="23"/>
        <v>0</v>
      </c>
    </row>
    <row r="123" spans="2:13" x14ac:dyDescent="0.2">
      <c r="B123" s="18" t="s">
        <v>88</v>
      </c>
      <c r="C123" s="3"/>
      <c r="D123" s="109"/>
      <c r="E123" s="39">
        <f t="shared" si="21"/>
        <v>0</v>
      </c>
      <c r="G123" s="3"/>
      <c r="H123" s="109"/>
      <c r="I123" s="39">
        <f t="shared" si="22"/>
        <v>0</v>
      </c>
      <c r="K123" s="3"/>
      <c r="L123" s="109"/>
      <c r="M123" s="39">
        <f t="shared" si="23"/>
        <v>0</v>
      </c>
    </row>
    <row r="124" spans="2:13" x14ac:dyDescent="0.2">
      <c r="B124" s="18" t="s">
        <v>89</v>
      </c>
      <c r="C124" s="3"/>
      <c r="D124" s="109"/>
      <c r="E124" s="39">
        <f t="shared" si="21"/>
        <v>0</v>
      </c>
      <c r="G124" s="3"/>
      <c r="H124" s="109"/>
      <c r="I124" s="39">
        <f t="shared" si="22"/>
        <v>0</v>
      </c>
      <c r="K124" s="3"/>
      <c r="L124" s="109"/>
      <c r="M124" s="39">
        <f t="shared" si="23"/>
        <v>0</v>
      </c>
    </row>
    <row r="125" spans="2:13" x14ac:dyDescent="0.2">
      <c r="B125" s="18" t="s">
        <v>27</v>
      </c>
      <c r="C125" s="3"/>
      <c r="D125" s="109"/>
      <c r="E125" s="39">
        <f t="shared" si="21"/>
        <v>0</v>
      </c>
      <c r="G125" s="3"/>
      <c r="H125" s="109"/>
      <c r="I125" s="39">
        <f t="shared" si="22"/>
        <v>0</v>
      </c>
      <c r="K125" s="3"/>
      <c r="L125" s="109"/>
      <c r="M125" s="39">
        <f t="shared" si="23"/>
        <v>0</v>
      </c>
    </row>
    <row r="126" spans="2:13" x14ac:dyDescent="0.2">
      <c r="B126" s="18" t="s">
        <v>27</v>
      </c>
      <c r="C126" s="3"/>
      <c r="D126" s="109"/>
      <c r="E126" s="39">
        <f>C126-D126</f>
        <v>0</v>
      </c>
      <c r="G126" s="3"/>
      <c r="H126" s="109"/>
      <c r="I126" s="39">
        <f>G126-H126</f>
        <v>0</v>
      </c>
      <c r="K126" s="3"/>
      <c r="L126" s="109"/>
      <c r="M126" s="39">
        <f>K126-L126</f>
        <v>0</v>
      </c>
    </row>
    <row r="127" spans="2:13" ht="13.5" thickBot="1" x14ac:dyDescent="0.25">
      <c r="B127" s="18" t="s">
        <v>27</v>
      </c>
      <c r="C127" s="4"/>
      <c r="D127" s="110"/>
      <c r="E127" s="39">
        <f>C127-D127</f>
        <v>0</v>
      </c>
      <c r="G127" s="4"/>
      <c r="H127" s="110"/>
      <c r="I127" s="39">
        <f>G127-H127</f>
        <v>0</v>
      </c>
      <c r="K127" s="4"/>
      <c r="L127" s="110"/>
      <c r="M127" s="39">
        <f>K127-L127</f>
        <v>0</v>
      </c>
    </row>
    <row r="128" spans="2:13" ht="13.5" thickBot="1" x14ac:dyDescent="0.25">
      <c r="B128" s="33" t="s">
        <v>28</v>
      </c>
      <c r="C128" s="34">
        <f>SUM(C120:C127)</f>
        <v>0</v>
      </c>
      <c r="D128" s="34">
        <f>SUM(D120:D127)</f>
        <v>0</v>
      </c>
      <c r="E128" s="34">
        <f>SUM(E120:E127)</f>
        <v>0</v>
      </c>
      <c r="G128" s="34">
        <f>SUM(G120:G127)</f>
        <v>0</v>
      </c>
      <c r="H128" s="34">
        <f>SUM(H120:H127)</f>
        <v>0</v>
      </c>
      <c r="I128" s="34">
        <f>SUM(I120:I127)</f>
        <v>0</v>
      </c>
      <c r="K128" s="34">
        <f>SUM(K120:K127)</f>
        <v>0</v>
      </c>
      <c r="L128" s="34">
        <f>SUM(L120:L127)</f>
        <v>0</v>
      </c>
      <c r="M128" s="34">
        <f>SUM(M120:M127)</f>
        <v>0</v>
      </c>
    </row>
    <row r="129" spans="2:13" ht="13.5" thickBot="1" x14ac:dyDescent="0.25"/>
    <row r="130" spans="2:13" ht="12.75" customHeight="1" x14ac:dyDescent="0.2">
      <c r="C130" s="171" t="str">
        <f>C5</f>
        <v>OCT</v>
      </c>
      <c r="D130" s="171"/>
      <c r="E130" s="171"/>
      <c r="G130" s="171" t="str">
        <f>G5</f>
        <v>NOV</v>
      </c>
      <c r="H130" s="171"/>
      <c r="I130" s="171"/>
      <c r="K130" s="171" t="str">
        <f>K5</f>
        <v>DEC</v>
      </c>
      <c r="L130" s="171"/>
      <c r="M130" s="171"/>
    </row>
    <row r="131" spans="2:13" ht="15.75" thickBot="1" x14ac:dyDescent="0.3">
      <c r="B131" s="50" t="s">
        <v>90</v>
      </c>
      <c r="C131" s="51" t="s">
        <v>32</v>
      </c>
      <c r="D131" s="53" t="s">
        <v>7</v>
      </c>
      <c r="E131" s="51" t="s">
        <v>30</v>
      </c>
      <c r="G131" s="51" t="s">
        <v>32</v>
      </c>
      <c r="H131" s="53" t="s">
        <v>7</v>
      </c>
      <c r="I131" s="51" t="s">
        <v>30</v>
      </c>
      <c r="K131" s="51" t="s">
        <v>32</v>
      </c>
      <c r="L131" s="53" t="s">
        <v>7</v>
      </c>
      <c r="M131" s="51" t="s">
        <v>30</v>
      </c>
    </row>
    <row r="132" spans="2:13" x14ac:dyDescent="0.2">
      <c r="B132" s="18" t="s">
        <v>91</v>
      </c>
      <c r="C132" s="107"/>
      <c r="D132" s="108"/>
      <c r="E132" s="39">
        <f t="shared" ref="E132:E138" si="24">C132-D132</f>
        <v>0</v>
      </c>
      <c r="G132" s="107"/>
      <c r="H132" s="108"/>
      <c r="I132" s="39">
        <f t="shared" ref="I132:I138" si="25">G132-H132</f>
        <v>0</v>
      </c>
      <c r="K132" s="107"/>
      <c r="L132" s="108"/>
      <c r="M132" s="39">
        <f t="shared" ref="M132:M138" si="26">K132-L132</f>
        <v>0</v>
      </c>
    </row>
    <row r="133" spans="2:13" x14ac:dyDescent="0.2">
      <c r="B133" s="18" t="s">
        <v>92</v>
      </c>
      <c r="C133" s="3"/>
      <c r="D133" s="109"/>
      <c r="E133" s="39">
        <f t="shared" si="24"/>
        <v>0</v>
      </c>
      <c r="G133" s="3"/>
      <c r="H133" s="109"/>
      <c r="I133" s="39">
        <f t="shared" si="25"/>
        <v>0</v>
      </c>
      <c r="K133" s="3"/>
      <c r="L133" s="109"/>
      <c r="M133" s="39">
        <f t="shared" si="26"/>
        <v>0</v>
      </c>
    </row>
    <row r="134" spans="2:13" x14ac:dyDescent="0.2">
      <c r="B134" s="18" t="s">
        <v>93</v>
      </c>
      <c r="C134" s="3"/>
      <c r="D134" s="109"/>
      <c r="E134" s="39">
        <f t="shared" si="24"/>
        <v>0</v>
      </c>
      <c r="G134" s="3"/>
      <c r="H134" s="109"/>
      <c r="I134" s="39">
        <f t="shared" si="25"/>
        <v>0</v>
      </c>
      <c r="K134" s="3"/>
      <c r="L134" s="109"/>
      <c r="M134" s="39">
        <f t="shared" si="26"/>
        <v>0</v>
      </c>
    </row>
    <row r="135" spans="2:13" x14ac:dyDescent="0.2">
      <c r="B135" s="18" t="s">
        <v>94</v>
      </c>
      <c r="C135" s="3"/>
      <c r="D135" s="109"/>
      <c r="E135" s="39">
        <f t="shared" si="24"/>
        <v>0</v>
      </c>
      <c r="G135" s="3"/>
      <c r="H135" s="109"/>
      <c r="I135" s="39">
        <f t="shared" si="25"/>
        <v>0</v>
      </c>
      <c r="K135" s="3"/>
      <c r="L135" s="109"/>
      <c r="M135" s="39">
        <f t="shared" si="26"/>
        <v>0</v>
      </c>
    </row>
    <row r="136" spans="2:13" x14ac:dyDescent="0.2">
      <c r="B136" s="18" t="s">
        <v>27</v>
      </c>
      <c r="C136" s="3"/>
      <c r="D136" s="109"/>
      <c r="E136" s="39">
        <f t="shared" si="24"/>
        <v>0</v>
      </c>
      <c r="G136" s="3"/>
      <c r="H136" s="109"/>
      <c r="I136" s="39">
        <f t="shared" si="25"/>
        <v>0</v>
      </c>
      <c r="K136" s="3"/>
      <c r="L136" s="109"/>
      <c r="M136" s="39">
        <f t="shared" si="26"/>
        <v>0</v>
      </c>
    </row>
    <row r="137" spans="2:13" x14ac:dyDescent="0.2">
      <c r="B137" s="18" t="s">
        <v>27</v>
      </c>
      <c r="C137" s="3"/>
      <c r="D137" s="109"/>
      <c r="E137" s="39">
        <f t="shared" si="24"/>
        <v>0</v>
      </c>
      <c r="G137" s="3"/>
      <c r="H137" s="109"/>
      <c r="I137" s="39">
        <f t="shared" si="25"/>
        <v>0</v>
      </c>
      <c r="K137" s="3"/>
      <c r="L137" s="109"/>
      <c r="M137" s="39">
        <f t="shared" si="26"/>
        <v>0</v>
      </c>
    </row>
    <row r="138" spans="2:13" ht="13.5" thickBot="1" x14ac:dyDescent="0.25">
      <c r="B138" s="18" t="s">
        <v>27</v>
      </c>
      <c r="C138" s="4"/>
      <c r="D138" s="110"/>
      <c r="E138" s="39">
        <f t="shared" si="24"/>
        <v>0</v>
      </c>
      <c r="G138" s="4"/>
      <c r="H138" s="110"/>
      <c r="I138" s="39">
        <f t="shared" si="25"/>
        <v>0</v>
      </c>
      <c r="K138" s="4"/>
      <c r="L138" s="110"/>
      <c r="M138" s="39">
        <f t="shared" si="26"/>
        <v>0</v>
      </c>
    </row>
    <row r="139" spans="2:13" ht="13.5" thickBot="1" x14ac:dyDescent="0.25">
      <c r="B139" s="33" t="s">
        <v>28</v>
      </c>
      <c r="C139" s="34">
        <f>SUM(C132:C138)</f>
        <v>0</v>
      </c>
      <c r="D139" s="34">
        <f>SUM(D132:D138)</f>
        <v>0</v>
      </c>
      <c r="E139" s="34">
        <f>SUM(E132:E138)</f>
        <v>0</v>
      </c>
      <c r="G139" s="34">
        <f>SUM(G132:G138)</f>
        <v>0</v>
      </c>
      <c r="H139" s="34">
        <f>SUM(H132:H138)</f>
        <v>0</v>
      </c>
      <c r="I139" s="34">
        <f>SUM(I132:I138)</f>
        <v>0</v>
      </c>
      <c r="K139" s="34">
        <f>SUM(K132:K138)</f>
        <v>0</v>
      </c>
      <c r="L139" s="34">
        <f>SUM(L132:L138)</f>
        <v>0</v>
      </c>
      <c r="M139" s="34">
        <f>SUM(M132:M138)</f>
        <v>0</v>
      </c>
    </row>
    <row r="140" spans="2:13" ht="13.5" thickBot="1" x14ac:dyDescent="0.25"/>
    <row r="141" spans="2:13" ht="12.75" customHeight="1" x14ac:dyDescent="0.2">
      <c r="C141" s="171" t="str">
        <f>C5</f>
        <v>OCT</v>
      </c>
      <c r="D141" s="171"/>
      <c r="E141" s="171"/>
      <c r="G141" s="171" t="str">
        <f>G5</f>
        <v>NOV</v>
      </c>
      <c r="H141" s="171"/>
      <c r="I141" s="171"/>
      <c r="K141" s="171" t="str">
        <f>K5</f>
        <v>DEC</v>
      </c>
      <c r="L141" s="171"/>
      <c r="M141" s="171"/>
    </row>
    <row r="142" spans="2:13" ht="15.75" thickBot="1" x14ac:dyDescent="0.3">
      <c r="B142" s="50" t="s">
        <v>95</v>
      </c>
      <c r="C142" s="51" t="s">
        <v>32</v>
      </c>
      <c r="D142" s="53" t="s">
        <v>7</v>
      </c>
      <c r="E142" s="51" t="s">
        <v>30</v>
      </c>
      <c r="G142" s="51" t="s">
        <v>32</v>
      </c>
      <c r="H142" s="53" t="s">
        <v>7</v>
      </c>
      <c r="I142" s="51" t="s">
        <v>30</v>
      </c>
      <c r="K142" s="51" t="s">
        <v>32</v>
      </c>
      <c r="L142" s="53" t="s">
        <v>7</v>
      </c>
      <c r="M142" s="51" t="s">
        <v>30</v>
      </c>
    </row>
    <row r="143" spans="2:13" x14ac:dyDescent="0.2">
      <c r="B143" s="18" t="s">
        <v>96</v>
      </c>
      <c r="C143" s="107"/>
      <c r="D143" s="108"/>
      <c r="E143" s="39">
        <f t="shared" ref="E143:E150" si="27">C143-D143</f>
        <v>0</v>
      </c>
      <c r="G143" s="107"/>
      <c r="H143" s="108"/>
      <c r="I143" s="39">
        <f t="shared" ref="I143:I150" si="28">G143-H143</f>
        <v>0</v>
      </c>
      <c r="K143" s="107"/>
      <c r="L143" s="108"/>
      <c r="M143" s="39">
        <f t="shared" ref="M143:M150" si="29">K143-L143</f>
        <v>0</v>
      </c>
    </row>
    <row r="144" spans="2:13" x14ac:dyDescent="0.2">
      <c r="B144" s="18" t="str">
        <f>Income!$A$12</f>
        <v>Credit Card 1</v>
      </c>
      <c r="C144" s="3"/>
      <c r="D144" s="109"/>
      <c r="E144" s="39">
        <f t="shared" si="27"/>
        <v>0</v>
      </c>
      <c r="G144" s="3"/>
      <c r="H144" s="109"/>
      <c r="I144" s="39">
        <f t="shared" si="28"/>
        <v>0</v>
      </c>
      <c r="K144" s="3"/>
      <c r="L144" s="109"/>
      <c r="M144" s="39">
        <f t="shared" si="29"/>
        <v>0</v>
      </c>
    </row>
    <row r="145" spans="2:13" x14ac:dyDescent="0.2">
      <c r="B145" s="18" t="str">
        <f>Income!$A$13</f>
        <v>Credit Card 2</v>
      </c>
      <c r="C145" s="3"/>
      <c r="D145" s="109"/>
      <c r="E145" s="39">
        <f t="shared" si="27"/>
        <v>0</v>
      </c>
      <c r="G145" s="3"/>
      <c r="H145" s="109"/>
      <c r="I145" s="39">
        <f t="shared" si="28"/>
        <v>0</v>
      </c>
      <c r="K145" s="3"/>
      <c r="L145" s="109"/>
      <c r="M145" s="39">
        <f t="shared" si="29"/>
        <v>0</v>
      </c>
    </row>
    <row r="146" spans="2:13" x14ac:dyDescent="0.2">
      <c r="B146" s="18" t="str">
        <f>Income!$A$14</f>
        <v>Credit Card 3</v>
      </c>
      <c r="C146" s="3"/>
      <c r="D146" s="109"/>
      <c r="E146" s="39">
        <f t="shared" si="27"/>
        <v>0</v>
      </c>
      <c r="G146" s="3"/>
      <c r="H146" s="109"/>
      <c r="I146" s="39">
        <f t="shared" si="28"/>
        <v>0</v>
      </c>
      <c r="K146" s="3"/>
      <c r="L146" s="109"/>
      <c r="M146" s="39">
        <f t="shared" si="29"/>
        <v>0</v>
      </c>
    </row>
    <row r="147" spans="2:13" x14ac:dyDescent="0.2">
      <c r="B147" s="18" t="s">
        <v>97</v>
      </c>
      <c r="C147" s="3"/>
      <c r="D147" s="109"/>
      <c r="E147" s="39">
        <f t="shared" si="27"/>
        <v>0</v>
      </c>
      <c r="G147" s="3"/>
      <c r="H147" s="109"/>
      <c r="I147" s="39">
        <f t="shared" si="28"/>
        <v>0</v>
      </c>
      <c r="K147" s="3"/>
      <c r="L147" s="109"/>
      <c r="M147" s="39">
        <f t="shared" si="29"/>
        <v>0</v>
      </c>
    </row>
    <row r="148" spans="2:13" x14ac:dyDescent="0.2">
      <c r="B148" s="18" t="s">
        <v>98</v>
      </c>
      <c r="C148" s="3"/>
      <c r="D148" s="109"/>
      <c r="E148" s="39">
        <f t="shared" si="27"/>
        <v>0</v>
      </c>
      <c r="G148" s="3"/>
      <c r="H148" s="109"/>
      <c r="I148" s="39">
        <f t="shared" si="28"/>
        <v>0</v>
      </c>
      <c r="K148" s="3"/>
      <c r="L148" s="109"/>
      <c r="M148" s="39">
        <f t="shared" si="29"/>
        <v>0</v>
      </c>
    </row>
    <row r="149" spans="2:13" x14ac:dyDescent="0.2">
      <c r="B149" s="18" t="s">
        <v>99</v>
      </c>
      <c r="C149" s="3"/>
      <c r="D149" s="109"/>
      <c r="E149" s="39">
        <f t="shared" si="27"/>
        <v>0</v>
      </c>
      <c r="G149" s="3"/>
      <c r="H149" s="109"/>
      <c r="I149" s="39">
        <f t="shared" si="28"/>
        <v>0</v>
      </c>
      <c r="K149" s="3"/>
      <c r="L149" s="109"/>
      <c r="M149" s="39">
        <f t="shared" si="29"/>
        <v>0</v>
      </c>
    </row>
    <row r="150" spans="2:13" x14ac:dyDescent="0.2">
      <c r="B150" s="18" t="s">
        <v>27</v>
      </c>
      <c r="C150" s="3"/>
      <c r="D150" s="109"/>
      <c r="E150" s="39">
        <f t="shared" si="27"/>
        <v>0</v>
      </c>
      <c r="G150" s="3"/>
      <c r="H150" s="109"/>
      <c r="I150" s="39">
        <f t="shared" si="28"/>
        <v>0</v>
      </c>
      <c r="K150" s="3"/>
      <c r="L150" s="109"/>
      <c r="M150" s="39">
        <f t="shared" si="29"/>
        <v>0</v>
      </c>
    </row>
    <row r="151" spans="2:13" x14ac:dyDescent="0.2">
      <c r="B151" s="18" t="s">
        <v>27</v>
      </c>
      <c r="C151" s="3"/>
      <c r="D151" s="109"/>
      <c r="E151" s="39">
        <f>C151-D151</f>
        <v>0</v>
      </c>
      <c r="G151" s="3"/>
      <c r="H151" s="109"/>
      <c r="I151" s="39">
        <f>G151-H151</f>
        <v>0</v>
      </c>
      <c r="K151" s="3"/>
      <c r="L151" s="109"/>
      <c r="M151" s="39">
        <f>K151-L151</f>
        <v>0</v>
      </c>
    </row>
    <row r="152" spans="2:13" ht="13.5" thickBot="1" x14ac:dyDescent="0.25">
      <c r="B152" s="18" t="s">
        <v>27</v>
      </c>
      <c r="C152" s="4"/>
      <c r="D152" s="110"/>
      <c r="E152" s="39">
        <f>C152-D152</f>
        <v>0</v>
      </c>
      <c r="G152" s="4"/>
      <c r="H152" s="110"/>
      <c r="I152" s="39">
        <f>G152-H152</f>
        <v>0</v>
      </c>
      <c r="K152" s="4"/>
      <c r="L152" s="110"/>
      <c r="M152" s="39">
        <f>K152-L152</f>
        <v>0</v>
      </c>
    </row>
    <row r="153" spans="2:13" ht="13.5" thickBot="1" x14ac:dyDescent="0.25">
      <c r="B153" s="33" t="s">
        <v>28</v>
      </c>
      <c r="C153" s="34">
        <f>SUM(C143:C152)</f>
        <v>0</v>
      </c>
      <c r="D153" s="34">
        <f>SUM(D143:D152)</f>
        <v>0</v>
      </c>
      <c r="E153" s="34">
        <f>SUM(E143:E152)</f>
        <v>0</v>
      </c>
      <c r="G153" s="34">
        <f>SUM(G143:G152)</f>
        <v>0</v>
      </c>
      <c r="H153" s="34">
        <f>SUM(H143:H152)</f>
        <v>0</v>
      </c>
      <c r="I153" s="34">
        <f>SUM(I143:I152)</f>
        <v>0</v>
      </c>
      <c r="K153" s="34">
        <f>SUM(K143:K152)</f>
        <v>0</v>
      </c>
      <c r="L153" s="34">
        <f>SUM(L143:L152)</f>
        <v>0</v>
      </c>
      <c r="M153" s="34">
        <f>SUM(M143:M152)</f>
        <v>0</v>
      </c>
    </row>
    <row r="154" spans="2:13" ht="13.5" thickBot="1" x14ac:dyDescent="0.25"/>
    <row r="155" spans="2:13" ht="12.75" customHeight="1" x14ac:dyDescent="0.2">
      <c r="C155" s="171" t="str">
        <f>C5</f>
        <v>OCT</v>
      </c>
      <c r="D155" s="171"/>
      <c r="E155" s="171"/>
      <c r="G155" s="171" t="str">
        <f>G5</f>
        <v>NOV</v>
      </c>
      <c r="H155" s="171"/>
      <c r="I155" s="171"/>
      <c r="K155" s="171" t="str">
        <f>K5</f>
        <v>DEC</v>
      </c>
      <c r="L155" s="171"/>
      <c r="M155" s="171"/>
    </row>
    <row r="156" spans="2:13" ht="15.75" thickBot="1" x14ac:dyDescent="0.3">
      <c r="B156" s="50" t="s">
        <v>100</v>
      </c>
      <c r="C156" s="51" t="s">
        <v>32</v>
      </c>
      <c r="D156" s="53" t="s">
        <v>7</v>
      </c>
      <c r="E156" s="51" t="s">
        <v>30</v>
      </c>
      <c r="G156" s="51" t="s">
        <v>32</v>
      </c>
      <c r="H156" s="53" t="s">
        <v>7</v>
      </c>
      <c r="I156" s="51" t="s">
        <v>30</v>
      </c>
      <c r="K156" s="51" t="s">
        <v>32</v>
      </c>
      <c r="L156" s="53" t="s">
        <v>7</v>
      </c>
      <c r="M156" s="51" t="s">
        <v>30</v>
      </c>
    </row>
    <row r="157" spans="2:13" x14ac:dyDescent="0.2">
      <c r="B157" s="18" t="s">
        <v>101</v>
      </c>
      <c r="C157" s="107"/>
      <c r="D157" s="108"/>
      <c r="E157" s="39">
        <f t="shared" ref="E157:E163" si="30">C157-D157</f>
        <v>0</v>
      </c>
      <c r="G157" s="107"/>
      <c r="H157" s="108"/>
      <c r="I157" s="39">
        <f t="shared" ref="I157:I163" si="31">G157-H157</f>
        <v>0</v>
      </c>
      <c r="K157" s="107"/>
      <c r="L157" s="108"/>
      <c r="M157" s="39">
        <f t="shared" ref="M157:M163" si="32">K157-L157</f>
        <v>0</v>
      </c>
    </row>
    <row r="158" spans="2:13" x14ac:dyDescent="0.2">
      <c r="B158" s="18" t="s">
        <v>102</v>
      </c>
      <c r="C158" s="3"/>
      <c r="D158" s="109"/>
      <c r="E158" s="39">
        <f t="shared" si="30"/>
        <v>0</v>
      </c>
      <c r="G158" s="3"/>
      <c r="H158" s="109"/>
      <c r="I158" s="39">
        <f t="shared" si="31"/>
        <v>0</v>
      </c>
      <c r="K158" s="3"/>
      <c r="L158" s="109"/>
      <c r="M158" s="39">
        <f t="shared" si="32"/>
        <v>0</v>
      </c>
    </row>
    <row r="159" spans="2:13" x14ac:dyDescent="0.2">
      <c r="B159" s="18" t="s">
        <v>103</v>
      </c>
      <c r="C159" s="3"/>
      <c r="D159" s="109"/>
      <c r="E159" s="39">
        <f t="shared" si="30"/>
        <v>0</v>
      </c>
      <c r="G159" s="3"/>
      <c r="H159" s="109"/>
      <c r="I159" s="39">
        <f t="shared" si="31"/>
        <v>0</v>
      </c>
      <c r="K159" s="3"/>
      <c r="L159" s="109"/>
      <c r="M159" s="39">
        <f t="shared" si="32"/>
        <v>0</v>
      </c>
    </row>
    <row r="160" spans="2:13" x14ac:dyDescent="0.2">
      <c r="B160" s="18" t="s">
        <v>104</v>
      </c>
      <c r="C160" s="3"/>
      <c r="D160" s="109"/>
      <c r="E160" s="39">
        <f t="shared" si="30"/>
        <v>0</v>
      </c>
      <c r="G160" s="3"/>
      <c r="H160" s="109"/>
      <c r="I160" s="39">
        <f t="shared" si="31"/>
        <v>0</v>
      </c>
      <c r="K160" s="3"/>
      <c r="L160" s="109"/>
      <c r="M160" s="39">
        <f t="shared" si="32"/>
        <v>0</v>
      </c>
    </row>
    <row r="161" spans="2:13" x14ac:dyDescent="0.2">
      <c r="B161" s="18" t="s">
        <v>27</v>
      </c>
      <c r="C161" s="3"/>
      <c r="D161" s="109"/>
      <c r="E161" s="39">
        <f t="shared" si="30"/>
        <v>0</v>
      </c>
      <c r="G161" s="3"/>
      <c r="H161" s="109"/>
      <c r="I161" s="39">
        <f t="shared" si="31"/>
        <v>0</v>
      </c>
      <c r="K161" s="3"/>
      <c r="L161" s="109"/>
      <c r="M161" s="39">
        <f t="shared" si="32"/>
        <v>0</v>
      </c>
    </row>
    <row r="162" spans="2:13" x14ac:dyDescent="0.2">
      <c r="B162" s="18" t="s">
        <v>27</v>
      </c>
      <c r="C162" s="3"/>
      <c r="D162" s="109"/>
      <c r="E162" s="39">
        <f t="shared" si="30"/>
        <v>0</v>
      </c>
      <c r="G162" s="3"/>
      <c r="H162" s="109"/>
      <c r="I162" s="39">
        <f t="shared" si="31"/>
        <v>0</v>
      </c>
      <c r="K162" s="3"/>
      <c r="L162" s="109"/>
      <c r="M162" s="39">
        <f t="shared" si="32"/>
        <v>0</v>
      </c>
    </row>
    <row r="163" spans="2:13" ht="13.5" thickBot="1" x14ac:dyDescent="0.25">
      <c r="B163" s="18" t="s">
        <v>27</v>
      </c>
      <c r="C163" s="4"/>
      <c r="D163" s="110"/>
      <c r="E163" s="39">
        <f t="shared" si="30"/>
        <v>0</v>
      </c>
      <c r="G163" s="4"/>
      <c r="H163" s="110"/>
      <c r="I163" s="39">
        <f t="shared" si="31"/>
        <v>0</v>
      </c>
      <c r="K163" s="4"/>
      <c r="L163" s="110"/>
      <c r="M163" s="39">
        <f t="shared" si="32"/>
        <v>0</v>
      </c>
    </row>
    <row r="164" spans="2:13" ht="13.5" thickBot="1" x14ac:dyDescent="0.25">
      <c r="B164" s="33" t="s">
        <v>28</v>
      </c>
      <c r="C164" s="34">
        <f>SUM(C157:C163)</f>
        <v>0</v>
      </c>
      <c r="D164" s="34">
        <f>SUM(D157:D163)</f>
        <v>0</v>
      </c>
      <c r="E164" s="34">
        <f>SUM(E157:E163)</f>
        <v>0</v>
      </c>
      <c r="G164" s="34">
        <f>SUM(G157:G163)</f>
        <v>0</v>
      </c>
      <c r="H164" s="34">
        <f>SUM(H157:H163)</f>
        <v>0</v>
      </c>
      <c r="I164" s="34">
        <f>SUM(I157:I163)</f>
        <v>0</v>
      </c>
      <c r="K164" s="34">
        <f>SUM(K157:K163)</f>
        <v>0</v>
      </c>
      <c r="L164" s="34">
        <f>SUM(L157:L163)</f>
        <v>0</v>
      </c>
      <c r="M164" s="34">
        <f>SUM(M157:M163)</f>
        <v>0</v>
      </c>
    </row>
    <row r="165" spans="2:13" ht="13.5" thickBot="1" x14ac:dyDescent="0.25"/>
    <row r="166" spans="2:13" ht="12.75" customHeight="1" x14ac:dyDescent="0.2">
      <c r="C166" s="171" t="str">
        <f>C5</f>
        <v>OCT</v>
      </c>
      <c r="D166" s="171"/>
      <c r="E166" s="171"/>
      <c r="G166" s="171" t="str">
        <f>G5</f>
        <v>NOV</v>
      </c>
      <c r="H166" s="171"/>
      <c r="I166" s="171"/>
      <c r="K166" s="171" t="str">
        <f>K5</f>
        <v>DEC</v>
      </c>
      <c r="L166" s="171"/>
      <c r="M166" s="171"/>
    </row>
    <row r="167" spans="2:13" ht="15.75" thickBot="1" x14ac:dyDescent="0.3">
      <c r="B167" s="50" t="s">
        <v>105</v>
      </c>
      <c r="C167" s="51" t="s">
        <v>32</v>
      </c>
      <c r="D167" s="53" t="s">
        <v>7</v>
      </c>
      <c r="E167" s="51" t="s">
        <v>30</v>
      </c>
      <c r="G167" s="51" t="s">
        <v>32</v>
      </c>
      <c r="H167" s="53" t="s">
        <v>7</v>
      </c>
      <c r="I167" s="51" t="s">
        <v>30</v>
      </c>
      <c r="K167" s="51" t="s">
        <v>32</v>
      </c>
      <c r="L167" s="53" t="s">
        <v>7</v>
      </c>
      <c r="M167" s="51" t="s">
        <v>30</v>
      </c>
    </row>
    <row r="168" spans="2:13" x14ac:dyDescent="0.2">
      <c r="B168" s="18" t="s">
        <v>106</v>
      </c>
      <c r="C168" s="107"/>
      <c r="D168" s="108"/>
      <c r="E168" s="39">
        <f>C168-D168</f>
        <v>0</v>
      </c>
      <c r="G168" s="107"/>
      <c r="H168" s="108"/>
      <c r="I168" s="39">
        <f>G168-H168</f>
        <v>0</v>
      </c>
      <c r="K168" s="107"/>
      <c r="L168" s="108"/>
      <c r="M168" s="39">
        <f>K168-L168</f>
        <v>0</v>
      </c>
    </row>
    <row r="169" spans="2:13" x14ac:dyDescent="0.2">
      <c r="B169" s="18" t="s">
        <v>27</v>
      </c>
      <c r="C169" s="3"/>
      <c r="D169" s="109"/>
      <c r="E169" s="39">
        <f>C169-D169</f>
        <v>0</v>
      </c>
      <c r="G169" s="3"/>
      <c r="H169" s="109"/>
      <c r="I169" s="39">
        <f>G169-H169</f>
        <v>0</v>
      </c>
      <c r="K169" s="3"/>
      <c r="L169" s="109"/>
      <c r="M169" s="39">
        <f>K169-L169</f>
        <v>0</v>
      </c>
    </row>
    <row r="170" spans="2:13" x14ac:dyDescent="0.2">
      <c r="B170" s="18" t="s">
        <v>27</v>
      </c>
      <c r="C170" s="3"/>
      <c r="D170" s="109"/>
      <c r="E170" s="39">
        <f>C170-D170</f>
        <v>0</v>
      </c>
      <c r="G170" s="3"/>
      <c r="H170" s="109"/>
      <c r="I170" s="39">
        <f>G170-H170</f>
        <v>0</v>
      </c>
      <c r="K170" s="3"/>
      <c r="L170" s="109"/>
      <c r="M170" s="39">
        <f>K170-L170</f>
        <v>0</v>
      </c>
    </row>
    <row r="171" spans="2:13" ht="13.5" thickBot="1" x14ac:dyDescent="0.25">
      <c r="B171" s="18" t="s">
        <v>27</v>
      </c>
      <c r="C171" s="4"/>
      <c r="D171" s="110"/>
      <c r="E171" s="39">
        <f>C171-D171</f>
        <v>0</v>
      </c>
      <c r="G171" s="4"/>
      <c r="H171" s="110"/>
      <c r="I171" s="39">
        <f>G171-H171</f>
        <v>0</v>
      </c>
      <c r="K171" s="4"/>
      <c r="L171" s="110"/>
      <c r="M171" s="39">
        <f>K171-L171</f>
        <v>0</v>
      </c>
    </row>
    <row r="172" spans="2:13" ht="13.5" thickBot="1" x14ac:dyDescent="0.25">
      <c r="B172" s="33" t="s">
        <v>28</v>
      </c>
      <c r="C172" s="34">
        <f>SUM(C168:C171)</f>
        <v>0</v>
      </c>
      <c r="D172" s="34">
        <f>SUM(D168:D171)</f>
        <v>0</v>
      </c>
      <c r="E172" s="34">
        <f>SUM(E168:E171)</f>
        <v>0</v>
      </c>
      <c r="G172" s="34">
        <f>SUM(G168:G171)</f>
        <v>0</v>
      </c>
      <c r="H172" s="34">
        <f>SUM(H168:H171)</f>
        <v>0</v>
      </c>
      <c r="I172" s="34">
        <f>SUM(I168:I171)</f>
        <v>0</v>
      </c>
      <c r="K172" s="34">
        <f>SUM(K168:K171)</f>
        <v>0</v>
      </c>
      <c r="L172" s="34">
        <f>SUM(L168:L171)</f>
        <v>0</v>
      </c>
      <c r="M172" s="34">
        <f>SUM(M168:M171)</f>
        <v>0</v>
      </c>
    </row>
    <row r="173" spans="2:13" ht="13.5" thickBot="1" x14ac:dyDescent="0.25"/>
    <row r="174" spans="2:13" ht="12.75" customHeight="1" x14ac:dyDescent="0.2">
      <c r="C174" s="171" t="str">
        <f>C5</f>
        <v>OCT</v>
      </c>
      <c r="D174" s="171"/>
      <c r="E174" s="171"/>
      <c r="G174" s="171" t="str">
        <f>G5</f>
        <v>NOV</v>
      </c>
      <c r="H174" s="171"/>
      <c r="I174" s="171"/>
      <c r="K174" s="171" t="str">
        <f>K5</f>
        <v>DEC</v>
      </c>
      <c r="L174" s="171"/>
      <c r="M174" s="171"/>
    </row>
    <row r="175" spans="2:13" ht="15.75" thickBot="1" x14ac:dyDescent="0.3">
      <c r="B175" s="50" t="s">
        <v>107</v>
      </c>
      <c r="C175" s="51" t="s">
        <v>32</v>
      </c>
      <c r="D175" s="53" t="s">
        <v>7</v>
      </c>
      <c r="E175" s="51" t="s">
        <v>30</v>
      </c>
      <c r="G175" s="51" t="s">
        <v>32</v>
      </c>
      <c r="H175" s="53" t="s">
        <v>7</v>
      </c>
      <c r="I175" s="51" t="s">
        <v>30</v>
      </c>
      <c r="K175" s="51" t="s">
        <v>32</v>
      </c>
      <c r="L175" s="53" t="s">
        <v>7</v>
      </c>
      <c r="M175" s="51" t="s">
        <v>30</v>
      </c>
    </row>
    <row r="176" spans="2:13" x14ac:dyDescent="0.2">
      <c r="B176" s="18" t="s">
        <v>27</v>
      </c>
      <c r="C176" s="107"/>
      <c r="D176" s="108"/>
      <c r="E176" s="39">
        <f>C176-D176</f>
        <v>0</v>
      </c>
      <c r="G176" s="107"/>
      <c r="H176" s="108"/>
      <c r="I176" s="39">
        <f>G176-H176</f>
        <v>0</v>
      </c>
      <c r="K176" s="107"/>
      <c r="L176" s="108"/>
      <c r="M176" s="39">
        <f>K176-L176</f>
        <v>0</v>
      </c>
    </row>
    <row r="177" spans="2:13" x14ac:dyDescent="0.2">
      <c r="B177" s="18" t="s">
        <v>27</v>
      </c>
      <c r="C177" s="3"/>
      <c r="D177" s="109"/>
      <c r="E177" s="39">
        <f>C177-D177</f>
        <v>0</v>
      </c>
      <c r="G177" s="3"/>
      <c r="H177" s="109"/>
      <c r="I177" s="39">
        <f>G177-H177</f>
        <v>0</v>
      </c>
      <c r="K177" s="3"/>
      <c r="L177" s="109"/>
      <c r="M177" s="39">
        <f>K177-L177</f>
        <v>0</v>
      </c>
    </row>
    <row r="178" spans="2:13" x14ac:dyDescent="0.2">
      <c r="B178" s="18" t="s">
        <v>27</v>
      </c>
      <c r="C178" s="3"/>
      <c r="D178" s="109"/>
      <c r="E178" s="39">
        <f>C178-D178</f>
        <v>0</v>
      </c>
      <c r="G178" s="3"/>
      <c r="H178" s="109"/>
      <c r="I178" s="39">
        <f>G178-H178</f>
        <v>0</v>
      </c>
      <c r="K178" s="3"/>
      <c r="L178" s="109"/>
      <c r="M178" s="39">
        <f>K178-L178</f>
        <v>0</v>
      </c>
    </row>
    <row r="179" spans="2:13" ht="13.5" thickBot="1" x14ac:dyDescent="0.25">
      <c r="B179" s="18" t="s">
        <v>27</v>
      </c>
      <c r="C179" s="4"/>
      <c r="D179" s="110"/>
      <c r="E179" s="39">
        <f>C179-D179</f>
        <v>0</v>
      </c>
      <c r="G179" s="4"/>
      <c r="H179" s="110"/>
      <c r="I179" s="39">
        <f>G179-H179</f>
        <v>0</v>
      </c>
      <c r="K179" s="4"/>
      <c r="L179" s="110"/>
      <c r="M179" s="39">
        <f>K179-L179</f>
        <v>0</v>
      </c>
    </row>
    <row r="180" spans="2:13" ht="13.5" thickBot="1" x14ac:dyDescent="0.25">
      <c r="B180" s="33" t="s">
        <v>28</v>
      </c>
      <c r="C180" s="34">
        <f>SUM(C176:C179)</f>
        <v>0</v>
      </c>
      <c r="D180" s="34">
        <f>SUM(D176:D179)</f>
        <v>0</v>
      </c>
      <c r="E180" s="34">
        <f>SUM(E176:E179)</f>
        <v>0</v>
      </c>
      <c r="G180" s="34">
        <f>SUM(G176:G179)</f>
        <v>0</v>
      </c>
      <c r="H180" s="34">
        <f>SUM(H176:H179)</f>
        <v>0</v>
      </c>
      <c r="I180" s="34">
        <f>SUM(I176:I179)</f>
        <v>0</v>
      </c>
      <c r="K180" s="34">
        <f>SUM(K176:K179)</f>
        <v>0</v>
      </c>
      <c r="L180" s="34">
        <f>SUM(L176:L179)</f>
        <v>0</v>
      </c>
      <c r="M180" s="34">
        <f>SUM(M176:M179)</f>
        <v>0</v>
      </c>
    </row>
  </sheetData>
  <mergeCells count="52">
    <mergeCell ref="C11:E11"/>
    <mergeCell ref="G11:I11"/>
    <mergeCell ref="K11:M11"/>
    <mergeCell ref="B2:M2"/>
    <mergeCell ref="H4:I4"/>
    <mergeCell ref="C5:E5"/>
    <mergeCell ref="G5:I5"/>
    <mergeCell ref="K5:M5"/>
    <mergeCell ref="H21:I21"/>
    <mergeCell ref="C22:E22"/>
    <mergeCell ref="G22:I22"/>
    <mergeCell ref="K22:M22"/>
    <mergeCell ref="H12:I12"/>
    <mergeCell ref="C13:E13"/>
    <mergeCell ref="G13:I13"/>
    <mergeCell ref="K13:M13"/>
    <mergeCell ref="C42:E42"/>
    <mergeCell ref="G42:I42"/>
    <mergeCell ref="K42:M42"/>
    <mergeCell ref="C56:E56"/>
    <mergeCell ref="G56:I56"/>
    <mergeCell ref="K56:M56"/>
    <mergeCell ref="C66:E66"/>
    <mergeCell ref="G66:I66"/>
    <mergeCell ref="K66:M66"/>
    <mergeCell ref="C79:E79"/>
    <mergeCell ref="G79:I79"/>
    <mergeCell ref="K79:M79"/>
    <mergeCell ref="C94:E94"/>
    <mergeCell ref="G94:I94"/>
    <mergeCell ref="K94:M94"/>
    <mergeCell ref="C107:E107"/>
    <mergeCell ref="G107:I107"/>
    <mergeCell ref="K107:M107"/>
    <mergeCell ref="C118:E118"/>
    <mergeCell ref="G118:I118"/>
    <mergeCell ref="K118:M118"/>
    <mergeCell ref="C130:E130"/>
    <mergeCell ref="G130:I130"/>
    <mergeCell ref="K130:M130"/>
    <mergeCell ref="C141:E141"/>
    <mergeCell ref="G141:I141"/>
    <mergeCell ref="K141:M141"/>
    <mergeCell ref="C155:E155"/>
    <mergeCell ref="G155:I155"/>
    <mergeCell ref="K155:M155"/>
    <mergeCell ref="C166:E166"/>
    <mergeCell ref="G166:I166"/>
    <mergeCell ref="K166:M166"/>
    <mergeCell ref="C174:E174"/>
    <mergeCell ref="G174:I174"/>
    <mergeCell ref="K174:M174"/>
  </mergeCells>
  <phoneticPr fontId="28" type="noConversion"/>
  <pageMargins left="0.35433070866141736" right="0.15748031496062992" top="0.59055118110236227" bottom="0.59055118110236227" header="0.51181102362204722" footer="0.51181102362204722"/>
  <pageSetup paperSize="9" scale="85" orientation="portrait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"/>
  <sheetViews>
    <sheetView showGridLines="0" tabSelected="1" zoomScale="90" zoomScaleNormal="90" workbookViewId="0">
      <selection activeCell="W19" sqref="W19"/>
    </sheetView>
  </sheetViews>
  <sheetFormatPr defaultRowHeight="12.75" x14ac:dyDescent="0.2"/>
  <cols>
    <col min="1" max="1" width="1.85546875" customWidth="1"/>
    <col min="5" max="5" width="10.7109375" customWidth="1"/>
    <col min="6" max="6" width="12.5703125" customWidth="1"/>
    <col min="7" max="7" width="10.7109375" customWidth="1"/>
    <col min="8" max="8" width="12.5703125" customWidth="1"/>
    <col min="9" max="9" width="10.7109375" customWidth="1"/>
  </cols>
  <sheetData>
    <row r="1" spans="1:17" ht="35.1" customHeight="1" x14ac:dyDescent="0.2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</row>
    <row r="2" spans="1:17" ht="2.25" customHeight="1" x14ac:dyDescent="0.2"/>
    <row r="3" spans="1:17" ht="24.95" customHeight="1" x14ac:dyDescent="0.2">
      <c r="B3" s="175"/>
      <c r="C3" s="175"/>
      <c r="D3" s="175"/>
      <c r="E3" s="118" t="s">
        <v>32</v>
      </c>
      <c r="F3" s="118" t="s">
        <v>122</v>
      </c>
      <c r="G3" s="118" t="s">
        <v>7</v>
      </c>
      <c r="H3" s="118" t="s">
        <v>122</v>
      </c>
      <c r="I3" s="118" t="s">
        <v>30</v>
      </c>
    </row>
    <row r="4" spans="1:17" x14ac:dyDescent="0.2">
      <c r="B4" s="174" t="str">
        <f>'Jan-Mar'!A26</f>
        <v>Housing</v>
      </c>
      <c r="C4" s="174"/>
      <c r="D4" s="174"/>
      <c r="E4" s="3">
        <f>'Jan-Mar'!B43+'Jan-Mar'!F43+'Jan-Mar'!J43+'Apr-June'!B43+'Apr-June'!F43+'Apr-June'!J43+'July-Sep'!B43+'July-Sep'!F43+'July-Sep'!J43+'Oct-Dec'!C40+'Oct-Dec'!G40+'Oct-Dec'!K40</f>
        <v>650</v>
      </c>
      <c r="F4" s="119">
        <f>E4/$E$17</f>
        <v>0.24667931688804554</v>
      </c>
      <c r="G4" s="3">
        <f>'Jan-Mar'!C43+'Jan-Mar'!G43+'Jan-Mar'!K43+'Apr-June'!C43+'Apr-June'!G43+'Apr-June'!K43+'July-Sep'!C43+'July-Sep'!G43+'July-Sep'!K43+'Oct-Dec'!D40+'Oct-Dec'!H40+'Oct-Dec'!L40</f>
        <v>600</v>
      </c>
      <c r="H4" s="119">
        <f>G4/$G$17</f>
        <v>0.2434077079107505</v>
      </c>
      <c r="I4" s="3">
        <f>E4-G4</f>
        <v>50</v>
      </c>
    </row>
    <row r="5" spans="1:17" x14ac:dyDescent="0.2">
      <c r="B5" s="174" t="str">
        <f>'Jan-Mar'!A46</f>
        <v>Transportation</v>
      </c>
      <c r="C5" s="174"/>
      <c r="D5" s="174"/>
      <c r="E5" s="3">
        <f>'Jan-Mar'!B57+'Jan-Mar'!F57+'Jan-Mar'!J57+'Apr-June'!B57+'Apr-June'!F57+'Apr-June'!J57+'July-Sep'!B57+'July-Sep'!F57+'July-Sep'!J57+'Oct-Dec'!C54+'Oct-Dec'!G54+'Oct-Dec'!K54</f>
        <v>100</v>
      </c>
      <c r="F5" s="119">
        <f t="shared" ref="F5:F16" si="0">E5/$E$17</f>
        <v>3.7950664136622389E-2</v>
      </c>
      <c r="G5" s="3">
        <f>'Jan-Mar'!C57+'Jan-Mar'!G57+'Jan-Mar'!K57+'Apr-June'!C57+'Apr-June'!G57+'Apr-June'!K57+'July-Sep'!C57+'July-Sep'!G57+'July-Sep'!K57+'Oct-Dec'!D54+'Oct-Dec'!H54+'Oct-Dec'!L54</f>
        <v>120</v>
      </c>
      <c r="H5" s="119">
        <f t="shared" ref="H5:H16" si="1">G5/$G$17</f>
        <v>4.8681541582150101E-2</v>
      </c>
      <c r="I5" s="3">
        <f t="shared" ref="I5:I16" si="2">E5-G5</f>
        <v>-20</v>
      </c>
    </row>
    <row r="6" spans="1:17" x14ac:dyDescent="0.2">
      <c r="B6" s="174" t="str">
        <f>'Jan-Mar'!A60</f>
        <v>Insurance</v>
      </c>
      <c r="C6" s="174"/>
      <c r="D6" s="174"/>
      <c r="E6" s="3">
        <f>'Jan-Mar'!B67+'Jan-Mar'!F67+'Jan-Mar'!J67+'Apr-June'!B67+'Apr-June'!F67+'Apr-June'!J67+'July-Sep'!B67+'July-Sep'!F67+'July-Sep'!J67+'Oct-Dec'!C64+'Oct-Dec'!G64+'Oct-Dec'!K64</f>
        <v>20</v>
      </c>
      <c r="F6" s="119">
        <f t="shared" si="0"/>
        <v>7.5901328273244783E-3</v>
      </c>
      <c r="G6" s="3">
        <f>'Jan-Mar'!C67+'Jan-Mar'!G67+'Jan-Mar'!K67+'Apr-June'!C67+'Apr-June'!G67+'Apr-June'!K67+'July-Sep'!C67+'July-Sep'!G67+'July-Sep'!K67+'Oct-Dec'!D64+'Oct-Dec'!H64+'Oct-Dec'!L64</f>
        <v>20</v>
      </c>
      <c r="H6" s="119">
        <f t="shared" si="1"/>
        <v>8.1135902636916835E-3</v>
      </c>
      <c r="I6" s="3">
        <f t="shared" si="2"/>
        <v>0</v>
      </c>
    </row>
    <row r="7" spans="1:17" x14ac:dyDescent="0.2">
      <c r="B7" s="174" t="str">
        <f>'Jan-Mar'!A70</f>
        <v>Daily living</v>
      </c>
      <c r="C7" s="174"/>
      <c r="D7" s="174"/>
      <c r="E7" s="3">
        <f>'Jan-Mar'!B80+'Jan-Mar'!F80+'Jan-Mar'!J80+'Apr-June'!B80+'Apr-June'!F80+'Apr-June'!J80+'July-Sep'!B80+'July-Sep'!F80+'July-Sep'!J80+'Oct-Dec'!C77+'Oct-Dec'!G77+'Oct-Dec'!K77</f>
        <v>200</v>
      </c>
      <c r="F7" s="119">
        <f t="shared" si="0"/>
        <v>7.5901328273244778E-2</v>
      </c>
      <c r="G7" s="3">
        <f>'Jan-Mar'!C80+'Jan-Mar'!G80+'Jan-Mar'!K80+'Apr-June'!C80+'Apr-June'!G80+'Apr-June'!K80+'July-Sep'!C80+'July-Sep'!G80+'July-Sep'!K80+'Oct-Dec'!D77+'Oct-Dec'!H77+'Oct-Dec'!L77</f>
        <v>210</v>
      </c>
      <c r="H7" s="119">
        <f t="shared" si="1"/>
        <v>8.5192697768762676E-2</v>
      </c>
      <c r="I7" s="3">
        <f t="shared" si="2"/>
        <v>-10</v>
      </c>
    </row>
    <row r="8" spans="1:17" x14ac:dyDescent="0.2">
      <c r="B8" s="174" t="str">
        <f>'Jan-Mar'!A83</f>
        <v>Children</v>
      </c>
      <c r="C8" s="174"/>
      <c r="D8" s="174"/>
      <c r="E8" s="3">
        <f>'Jan-Mar'!B95+'Jan-Mar'!F95+'Jan-Mar'!J95+'Apr-June'!B95+'Apr-June'!F95+'Apr-June'!J95+'July-Sep'!B95+'July-Sep'!F95+'July-Sep'!J95+'Oct-Dec'!C92+'Oct-Dec'!G92+'Oct-Dec'!K92</f>
        <v>200</v>
      </c>
      <c r="F8" s="119">
        <f t="shared" si="0"/>
        <v>7.5901328273244778E-2</v>
      </c>
      <c r="G8" s="3">
        <f>'Jan-Mar'!C95+'Jan-Mar'!G95+'Jan-Mar'!K95+'Apr-June'!C95+'Apr-June'!G95+'Apr-June'!K95+'July-Sep'!C95+'July-Sep'!G95+'July-Sep'!K95+'Oct-Dec'!D92+'Oct-Dec'!H92+'Oct-Dec'!L92</f>
        <v>210</v>
      </c>
      <c r="H8" s="119">
        <f t="shared" si="1"/>
        <v>8.5192697768762676E-2</v>
      </c>
      <c r="I8" s="3">
        <f t="shared" si="2"/>
        <v>-10</v>
      </c>
    </row>
    <row r="9" spans="1:17" x14ac:dyDescent="0.2">
      <c r="B9" s="174" t="str">
        <f>'Jan-Mar'!A98</f>
        <v>Entertainment</v>
      </c>
      <c r="C9" s="174"/>
      <c r="D9" s="174"/>
      <c r="E9" s="3">
        <f>'Jan-Mar'!B108+'Jan-Mar'!F108+'Jan-Mar'!J108+'Apr-June'!B108+'Apr-June'!F108+'Apr-June'!J108+'July-Sep'!B108+'July-Sep'!F108+'July-Sep'!J108+'Oct-Dec'!C105+'Oct-Dec'!G105+'Oct-Dec'!K105</f>
        <v>15</v>
      </c>
      <c r="F9" s="119">
        <f t="shared" si="0"/>
        <v>5.6925996204933585E-3</v>
      </c>
      <c r="G9" s="3">
        <f>'Jan-Mar'!C108+'Jan-Mar'!G108+'Jan-Mar'!K108+'Apr-June'!C108+'Apr-June'!G108+'Apr-June'!K108+'July-Sep'!C108+'July-Sep'!G108+'July-Sep'!K108+'Oct-Dec'!D105+'Oct-Dec'!H105+'Oct-Dec'!L105</f>
        <v>20</v>
      </c>
      <c r="H9" s="119">
        <f t="shared" si="1"/>
        <v>8.1135902636916835E-3</v>
      </c>
      <c r="I9" s="3">
        <f t="shared" si="2"/>
        <v>-5</v>
      </c>
    </row>
    <row r="10" spans="1:17" x14ac:dyDescent="0.2">
      <c r="B10" s="174" t="str">
        <f>'Jan-Mar'!A111</f>
        <v>Family Care</v>
      </c>
      <c r="C10" s="174"/>
      <c r="D10" s="174"/>
      <c r="E10" s="3">
        <f>'Jan-Mar'!B119+'Jan-Mar'!F119+'Jan-Mar'!J119+'Apr-June'!B119+'Apr-June'!F119+'Apr-June'!J119+'July-Sep'!B119+'July-Sep'!F119+'July-Sep'!J119+'Oct-Dec'!C116+'Oct-Dec'!G116+'Oct-Dec'!K116</f>
        <v>150</v>
      </c>
      <c r="F10" s="119">
        <f t="shared" si="0"/>
        <v>5.6925996204933584E-2</v>
      </c>
      <c r="G10" s="3">
        <f>'Jan-Mar'!C119+'Jan-Mar'!G119+'Jan-Mar'!K119+'Apr-June'!C119+'Apr-June'!G119+'Apr-June'!K119+'July-Sep'!C119+'July-Sep'!G119+'July-Sep'!K119+'Oct-Dec'!D116+'Oct-Dec'!H116+'Oct-Dec'!L116</f>
        <v>100</v>
      </c>
      <c r="H10" s="119">
        <f t="shared" si="1"/>
        <v>4.0567951318458417E-2</v>
      </c>
      <c r="I10" s="3">
        <f t="shared" si="2"/>
        <v>50</v>
      </c>
    </row>
    <row r="11" spans="1:17" x14ac:dyDescent="0.2">
      <c r="B11" s="174" t="str">
        <f>'Jan-Mar'!A122</f>
        <v>Pets</v>
      </c>
      <c r="C11" s="174"/>
      <c r="D11" s="174"/>
      <c r="E11" s="3">
        <f>'Jan-Mar'!B131+'Jan-Mar'!F131+'Jan-Mar'!J131+'Apr-June'!B131+'Apr-June'!F131+'Apr-June'!J131+'July-Sep'!B131+'July-Sep'!F131+'July-Sep'!J131+'Oct-Dec'!C128+'Oct-Dec'!G128+'Oct-Dec'!K128</f>
        <v>600</v>
      </c>
      <c r="F11" s="119">
        <f t="shared" si="0"/>
        <v>0.22770398481973433</v>
      </c>
      <c r="G11" s="3">
        <f>'Jan-Mar'!C131+'Jan-Mar'!G131+'Jan-Mar'!K131+'Apr-June'!C131+'Apr-June'!G131+'Apr-June'!K131+'July-Sep'!C131+'July-Sep'!G131+'July-Sep'!K131+'Oct-Dec'!D128+'Oct-Dec'!H128+'Oct-Dec'!L128</f>
        <v>680</v>
      </c>
      <c r="H11" s="119">
        <f t="shared" si="1"/>
        <v>0.27586206896551724</v>
      </c>
      <c r="I11" s="3">
        <f t="shared" si="2"/>
        <v>-80</v>
      </c>
    </row>
    <row r="12" spans="1:17" x14ac:dyDescent="0.2">
      <c r="B12" s="174" t="str">
        <f>'Jan-Mar'!A134</f>
        <v>Gifts and Donations</v>
      </c>
      <c r="C12" s="174"/>
      <c r="D12" s="174"/>
      <c r="E12" s="3">
        <f>'Jan-Mar'!B142+'Jan-Mar'!F142+'Jan-Mar'!J142+'Apr-June'!B142+'Apr-June'!F142+'Apr-June'!J142+'July-Sep'!B142+'July-Sep'!F142+'July-Sep'!J142+'Oct-Dec'!C139+'Oct-Dec'!G139+'Oct-Dec'!K139</f>
        <v>50</v>
      </c>
      <c r="F12" s="119">
        <f t="shared" si="0"/>
        <v>1.8975332068311195E-2</v>
      </c>
      <c r="G12" s="3">
        <f>'Jan-Mar'!C142+'Jan-Mar'!G142+'Jan-Mar'!K142+'Apr-June'!C142+'Apr-June'!G142+'Apr-June'!K142+'July-Sep'!C142+'July-Sep'!G142+'July-Sep'!K142+'Oct-Dec'!D139+'Oct-Dec'!H139+'Oct-Dec'!L139</f>
        <v>35</v>
      </c>
      <c r="H12" s="119">
        <f t="shared" si="1"/>
        <v>1.4198782961460446E-2</v>
      </c>
      <c r="I12" s="3">
        <f t="shared" si="2"/>
        <v>15</v>
      </c>
    </row>
    <row r="13" spans="1:17" x14ac:dyDescent="0.2">
      <c r="B13" s="174" t="str">
        <f>'Jan-Mar'!A145</f>
        <v>Financial obligations</v>
      </c>
      <c r="C13" s="174"/>
      <c r="D13" s="174"/>
      <c r="E13" s="3">
        <f>'Jan-Mar'!B156+'Jan-Mar'!F156+'Jan-Mar'!J156+'Apr-June'!B156+'Apr-June'!F156+'Apr-June'!J156+'July-Sep'!B156+'July-Sep'!F156+'July-Sep'!J156+'Oct-Dec'!C153+'Oct-Dec'!G153+'Oct-Dec'!K153</f>
        <v>100</v>
      </c>
      <c r="F13" s="119">
        <f t="shared" si="0"/>
        <v>3.7950664136622389E-2</v>
      </c>
      <c r="G13" s="3">
        <f>'Jan-Mar'!C156+'Jan-Mar'!G156+'Jan-Mar'!K156+'Apr-June'!C156+'Apr-June'!G156+'Apr-June'!K156+'July-Sep'!C156+'July-Sep'!G156+'July-Sep'!K156+'Oct-Dec'!D153+'Oct-Dec'!H153+'Oct-Dec'!L153</f>
        <v>150</v>
      </c>
      <c r="H13" s="119">
        <f t="shared" si="1"/>
        <v>6.0851926977687626E-2</v>
      </c>
      <c r="I13" s="3">
        <f t="shared" si="2"/>
        <v>-50</v>
      </c>
    </row>
    <row r="14" spans="1:17" x14ac:dyDescent="0.2">
      <c r="B14" s="174" t="str">
        <f>'Jan-Mar'!A159</f>
        <v>Savings &amp; Investments</v>
      </c>
      <c r="C14" s="174"/>
      <c r="D14" s="174"/>
      <c r="E14" s="3">
        <f>'Jan-Mar'!B167+'Jan-Mar'!F167+'Jan-Mar'!J167+'Apr-June'!B167+'Apr-June'!F167+'Apr-June'!J167+'July-Sep'!B167+'July-Sep'!F167+'July-Sep'!J167+'Oct-Dec'!C164+'Oct-Dec'!G164+'Oct-Dec'!K164</f>
        <v>550</v>
      </c>
      <c r="F14" s="119">
        <f t="shared" si="0"/>
        <v>0.20872865275142316</v>
      </c>
      <c r="G14" s="3">
        <f>'Jan-Mar'!C167+'Jan-Mar'!G167+'Jan-Mar'!K167+'Apr-June'!C167+'Apr-June'!G167+'Apr-June'!K167+'July-Sep'!C167+'July-Sep'!G167+'July-Sep'!K167+'Oct-Dec'!D164+'Oct-Dec'!H164+'Oct-Dec'!L164</f>
        <v>320</v>
      </c>
      <c r="H14" s="119">
        <f t="shared" si="1"/>
        <v>0.12981744421906694</v>
      </c>
      <c r="I14" s="3">
        <f t="shared" si="2"/>
        <v>230</v>
      </c>
    </row>
    <row r="15" spans="1:17" x14ac:dyDescent="0.2">
      <c r="B15" s="174" t="str">
        <f>'Jan-Mar'!A170</f>
        <v>Legal</v>
      </c>
      <c r="C15" s="174"/>
      <c r="D15" s="174"/>
      <c r="E15" s="3">
        <f>'Jan-Mar'!B175+'Jan-Mar'!F175+'Jan-Mar'!J175+'Apr-June'!B175+'Apr-June'!F175+'Apr-June'!J175+'July-Sep'!B175+'July-Sep'!F175+'July-Sep'!J175+'Oct-Dec'!C172+'Oct-Dec'!G172+'Oct-Dec'!K172</f>
        <v>0</v>
      </c>
      <c r="F15" s="119">
        <f t="shared" si="0"/>
        <v>0</v>
      </c>
      <c r="G15" s="3">
        <f>'Jan-Mar'!C175+'Jan-Mar'!G175+'Jan-Mar'!K175+'Apr-June'!C175+'Apr-June'!G175+'Apr-June'!K175+'July-Sep'!C175+'July-Sep'!G175+'July-Sep'!K175+'Oct-Dec'!D172+'Oct-Dec'!H172+'Oct-Dec'!L172</f>
        <v>0</v>
      </c>
      <c r="H15" s="119">
        <f t="shared" si="1"/>
        <v>0</v>
      </c>
      <c r="I15" s="3">
        <f t="shared" si="2"/>
        <v>0</v>
      </c>
    </row>
    <row r="16" spans="1:17" x14ac:dyDescent="0.2">
      <c r="B16" s="174" t="str">
        <f>'Jan-Mar'!A178</f>
        <v>Miscellaneous payments</v>
      </c>
      <c r="C16" s="174"/>
      <c r="D16" s="174"/>
      <c r="E16" s="3">
        <f>'Jan-Mar'!B183+'Jan-Mar'!F183+'Jan-Mar'!J183+'Apr-June'!B183+'Apr-June'!F183+'Apr-June'!J183+'July-Sep'!B183+'July-Sep'!F183+'July-Sep'!J183+'Oct-Dec'!C180+'Oct-Dec'!G180+'Oct-Dec'!K180</f>
        <v>0</v>
      </c>
      <c r="F16" s="119">
        <f t="shared" si="0"/>
        <v>0</v>
      </c>
      <c r="G16" s="3">
        <f>'Jan-Mar'!C183+'Jan-Mar'!G183+'Jan-Mar'!K183+'Apr-June'!C183+'Apr-June'!G183+'Apr-June'!K183+'July-Sep'!C183+'July-Sep'!G183+'July-Sep'!K183+'Oct-Dec'!D180+'Oct-Dec'!H180+'Oct-Dec'!L180</f>
        <v>0</v>
      </c>
      <c r="H16" s="119">
        <f t="shared" si="1"/>
        <v>0</v>
      </c>
      <c r="I16" s="3">
        <f t="shared" si="2"/>
        <v>0</v>
      </c>
    </row>
    <row r="17" spans="2:9" x14ac:dyDescent="0.2">
      <c r="B17" s="174" t="s">
        <v>120</v>
      </c>
      <c r="C17" s="174"/>
      <c r="D17" s="174"/>
      <c r="E17" s="3">
        <f>SUM(E4:E16)</f>
        <v>2635</v>
      </c>
      <c r="F17" s="120"/>
      <c r="G17" s="3">
        <f>SUM(G4:G16)</f>
        <v>2465</v>
      </c>
      <c r="H17" s="120"/>
      <c r="I17" s="3">
        <f>SUM(I4:I16)</f>
        <v>170</v>
      </c>
    </row>
  </sheetData>
  <mergeCells count="16">
    <mergeCell ref="A1:Q1"/>
    <mergeCell ref="B9:D9"/>
    <mergeCell ref="B16:D16"/>
    <mergeCell ref="B10:D10"/>
    <mergeCell ref="B5:D5"/>
    <mergeCell ref="B6:D6"/>
    <mergeCell ref="B7:D7"/>
    <mergeCell ref="B17:D17"/>
    <mergeCell ref="B3:D3"/>
    <mergeCell ref="B12:D12"/>
    <mergeCell ref="B13:D13"/>
    <mergeCell ref="B14:D14"/>
    <mergeCell ref="B15:D15"/>
    <mergeCell ref="B8:D8"/>
    <mergeCell ref="B11:D11"/>
    <mergeCell ref="B4:D4"/>
  </mergeCells>
  <phoneticPr fontId="28" type="noConversion"/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0" orientation="landscape" horizontalDpi="300" verticalDpi="300" r:id="rId1"/>
  <headerFooter alignWithMargins="0">
    <oddFooter>&amp;L© Spreadsheet123.com. All rights reserved&amp;RFamily Budget Planner by Spreadsheet123.com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showGridLines="0" workbookViewId="0">
      <selection activeCell="L12" sqref="L12"/>
    </sheetView>
  </sheetViews>
  <sheetFormatPr defaultRowHeight="12.75" x14ac:dyDescent="0.2"/>
  <cols>
    <col min="1" max="4" width="9.140625" style="73"/>
    <col min="5" max="8" width="10.7109375" style="73" customWidth="1"/>
    <col min="9" max="16384" width="9.140625" style="73"/>
  </cols>
  <sheetData>
    <row r="1" spans="1:10" ht="35.1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x14ac:dyDescent="0.2">
      <c r="A2" s="144"/>
      <c r="B2" s="144"/>
      <c r="C2" s="144"/>
      <c r="D2" s="144"/>
      <c r="E2" s="144"/>
      <c r="J2" s="60"/>
    </row>
    <row r="3" spans="1:10" x14ac:dyDescent="0.2">
      <c r="A3" s="145"/>
      <c r="B3" s="146"/>
    </row>
    <row r="4" spans="1:10" x14ac:dyDescent="0.2">
      <c r="A4" s="179"/>
      <c r="B4" s="179"/>
      <c r="H4" s="147"/>
      <c r="I4" s="147"/>
      <c r="J4" s="147"/>
    </row>
    <row r="8" spans="1:10" ht="24.95" customHeight="1" x14ac:dyDescent="0.2">
      <c r="B8" s="180"/>
      <c r="C8" s="180"/>
      <c r="D8" s="180"/>
      <c r="E8" s="153" t="s">
        <v>114</v>
      </c>
      <c r="F8" s="153" t="s">
        <v>115</v>
      </c>
      <c r="G8" s="153" t="s">
        <v>116</v>
      </c>
      <c r="H8" s="153" t="s">
        <v>117</v>
      </c>
    </row>
    <row r="9" spans="1:10" ht="18" customHeight="1" x14ac:dyDescent="0.2">
      <c r="B9" s="177" t="s">
        <v>108</v>
      </c>
      <c r="C9" s="177"/>
      <c r="D9" s="177"/>
      <c r="E9" s="148">
        <f>'Jan-Mar'!C23+'Jan-Mar'!G23+'Jan-Mar'!K23</f>
        <v>3975</v>
      </c>
      <c r="F9" s="148">
        <f>'Apr-June'!C23+'Apr-June'!G23+'Apr-June'!K23</f>
        <v>0</v>
      </c>
      <c r="G9" s="148">
        <f>'July-Sep'!C23+'July-Sep'!G23+'July-Sep'!K23</f>
        <v>0</v>
      </c>
      <c r="H9" s="148">
        <f>'Oct-Dec'!D20+'Oct-Dec'!H20+'Oct-Dec'!L20</f>
        <v>0</v>
      </c>
    </row>
    <row r="10" spans="1:10" ht="18" customHeight="1" thickBot="1" x14ac:dyDescent="0.25">
      <c r="B10" s="177" t="s">
        <v>111</v>
      </c>
      <c r="C10" s="177"/>
      <c r="D10" s="177"/>
      <c r="E10" s="148">
        <f>'Jan-Mar'!C11+'Jan-Mar'!G11+'Jan-Mar'!K11</f>
        <v>2345</v>
      </c>
      <c r="F10" s="148">
        <f>'Apr-June'!C11+'Apr-June'!G11+'Apr-June'!K11</f>
        <v>120</v>
      </c>
      <c r="G10" s="148">
        <f>'July-Sep'!C11+'July-Sep'!G11+'July-Sep'!K11</f>
        <v>0</v>
      </c>
      <c r="H10" s="148">
        <f>'Oct-Dec'!D8+'Oct-Dec'!H8+'Oct-Dec'!L8</f>
        <v>0</v>
      </c>
    </row>
    <row r="11" spans="1:10" ht="18" customHeight="1" thickBot="1" x14ac:dyDescent="0.25">
      <c r="B11" s="176" t="s">
        <v>119</v>
      </c>
      <c r="C11" s="176"/>
      <c r="D11" s="176"/>
      <c r="E11" s="149">
        <f>E9-E10</f>
        <v>1630</v>
      </c>
      <c r="F11" s="149">
        <f>F9-F10</f>
        <v>-120</v>
      </c>
      <c r="G11" s="149">
        <f>G9-G10</f>
        <v>0</v>
      </c>
      <c r="H11" s="149">
        <f>H9-H10</f>
        <v>0</v>
      </c>
    </row>
    <row r="12" spans="1:10" ht="18" customHeight="1" x14ac:dyDescent="0.2"/>
    <row r="13" spans="1:10" ht="24.95" customHeight="1" x14ac:dyDescent="0.2">
      <c r="B13" s="178" t="s">
        <v>118</v>
      </c>
      <c r="C13" s="178"/>
      <c r="D13" s="178"/>
      <c r="E13" s="178"/>
      <c r="F13" s="178"/>
      <c r="G13" s="178"/>
      <c r="H13" s="178"/>
    </row>
    <row r="14" spans="1:10" ht="18" customHeight="1" x14ac:dyDescent="0.2">
      <c r="B14" s="177" t="s">
        <v>113</v>
      </c>
      <c r="C14" s="177"/>
      <c r="D14" s="177"/>
      <c r="E14" s="177"/>
      <c r="F14" s="177"/>
      <c r="G14" s="177"/>
      <c r="H14" s="150">
        <f>Income!B16</f>
        <v>-1400</v>
      </c>
    </row>
    <row r="15" spans="1:10" ht="18" customHeight="1" x14ac:dyDescent="0.2">
      <c r="B15" s="177" t="s">
        <v>108</v>
      </c>
      <c r="C15" s="177"/>
      <c r="D15" s="177"/>
      <c r="E15" s="177"/>
      <c r="F15" s="177"/>
      <c r="G15" s="177"/>
      <c r="H15" s="151">
        <f>E9+F9+G9+H9</f>
        <v>3975</v>
      </c>
    </row>
    <row r="16" spans="1:10" ht="18" customHeight="1" thickBot="1" x14ac:dyDescent="0.25">
      <c r="B16" s="177" t="s">
        <v>111</v>
      </c>
      <c r="C16" s="177"/>
      <c r="D16" s="177"/>
      <c r="E16" s="177"/>
      <c r="F16" s="177"/>
      <c r="G16" s="177"/>
      <c r="H16" s="151">
        <f>E10+F10+G10+H10</f>
        <v>2465</v>
      </c>
    </row>
    <row r="17" spans="2:8" ht="18" customHeight="1" thickBot="1" x14ac:dyDescent="0.25">
      <c r="B17" s="176" t="str">
        <f>IF(H17=0,"",IF(H17&gt;0,"You've SAVED some money.","You need to STOP spending and START SAVING money!!!"))</f>
        <v>You've SAVED some money.</v>
      </c>
      <c r="C17" s="176"/>
      <c r="D17" s="176"/>
      <c r="E17" s="176"/>
      <c r="F17" s="176"/>
      <c r="G17" s="176"/>
      <c r="H17" s="152">
        <f>H14+H15-H16</f>
        <v>110</v>
      </c>
    </row>
  </sheetData>
  <mergeCells count="11">
    <mergeCell ref="A1:J1"/>
    <mergeCell ref="A4:B4"/>
    <mergeCell ref="B9:D9"/>
    <mergeCell ref="B10:D10"/>
    <mergeCell ref="B11:D11"/>
    <mergeCell ref="B8:D8"/>
    <mergeCell ref="B17:G17"/>
    <mergeCell ref="B15:G15"/>
    <mergeCell ref="B16:G16"/>
    <mergeCell ref="B14:G14"/>
    <mergeCell ref="B13:H13"/>
  </mergeCells>
  <phoneticPr fontId="28" type="noConversion"/>
  <conditionalFormatting sqref="B17:G17">
    <cfRule type="expression" dxfId="11" priority="11" stopIfTrue="1">
      <formula>IF($H$17&gt;0,TRUE,FALSE)</formula>
    </cfRule>
    <cfRule type="expression" dxfId="10" priority="12" stopIfTrue="1">
      <formula>IF($H$17&lt;0,TRUE,FALSE)</formula>
    </cfRule>
  </conditionalFormatting>
  <conditionalFormatting sqref="E11">
    <cfRule type="expression" dxfId="9" priority="1" stopIfTrue="1">
      <formula>IF($E$11&gt;0,TRUE,FALSE)</formula>
    </cfRule>
    <cfRule type="expression" dxfId="8" priority="2" stopIfTrue="1">
      <formula>IF($E$11&lt;0,TRUE,FALSE)</formula>
    </cfRule>
  </conditionalFormatting>
  <conditionalFormatting sqref="F11">
    <cfRule type="expression" dxfId="7" priority="3" stopIfTrue="1">
      <formula>IF($F$11&gt;0,TRUE,FALSE)</formula>
    </cfRule>
    <cfRule type="expression" dxfId="6" priority="4" stopIfTrue="1">
      <formula>IF($F$11&lt;0,TRUE,FALSE)</formula>
    </cfRule>
  </conditionalFormatting>
  <conditionalFormatting sqref="G11">
    <cfRule type="expression" dxfId="5" priority="5" stopIfTrue="1">
      <formula>IF($G$11&gt;0,TRUE,FALSE)</formula>
    </cfRule>
    <cfRule type="expression" dxfId="4" priority="6" stopIfTrue="1">
      <formula>IF($G$11&lt;0,TRUE,FALSE)</formula>
    </cfRule>
  </conditionalFormatting>
  <conditionalFormatting sqref="H11">
    <cfRule type="expression" dxfId="3" priority="7" stopIfTrue="1">
      <formula>IF($H$11&gt;0,TRUE,FALSE)</formula>
    </cfRule>
    <cfRule type="expression" dxfId="2" priority="8" stopIfTrue="1">
      <formula>IF($H$11&lt;0,TRUE,FALSE)</formula>
    </cfRule>
  </conditionalFormatting>
  <conditionalFormatting sqref="H17">
    <cfRule type="expression" dxfId="1" priority="9" stopIfTrue="1">
      <formula>IF($H$17&gt;0,TRUE,FALSE)</formula>
    </cfRule>
    <cfRule type="expression" dxfId="0" priority="10" stopIfTrue="1">
      <formula>IF($H$17&lt;0,TRUE,FALSE)</formula>
    </cfRule>
  </conditionalFormatting>
  <pageMargins left="0.15748031496062992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>
    <oddFooter>&amp;L© Spreadsheet123.com. All rights reserved&amp;RFamily Budget Planner by Spreadsheet123.com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3"/>
  <sheetViews>
    <sheetView showGridLines="0" topLeftCell="A7" workbookViewId="0">
      <selection activeCell="P18" sqref="P18"/>
    </sheetView>
  </sheetViews>
  <sheetFormatPr defaultRowHeight="18" customHeight="1" x14ac:dyDescent="0.2"/>
  <cols>
    <col min="1" max="1" width="2.140625" style="73" customWidth="1"/>
    <col min="2" max="2" width="22.28515625" style="73" customWidth="1"/>
    <col min="3" max="3" width="16.7109375" style="73" customWidth="1"/>
    <col min="4" max="8" width="11.28515625" style="73" customWidth="1"/>
    <col min="9" max="9" width="1.7109375" style="73" customWidth="1"/>
    <col min="10" max="10" width="2.140625" style="73" customWidth="1"/>
    <col min="11" max="16384" width="9.140625" style="73"/>
  </cols>
  <sheetData>
    <row r="1" spans="1:10" customFormat="1" ht="35.1" customHeight="1" x14ac:dyDescent="0.2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</row>
    <row r="4" spans="1:10" ht="24.95" customHeight="1" x14ac:dyDescent="0.2">
      <c r="B4" s="141"/>
      <c r="C4" s="142" t="s">
        <v>126</v>
      </c>
      <c r="D4" s="142" t="s">
        <v>114</v>
      </c>
      <c r="E4" s="142" t="s">
        <v>115</v>
      </c>
      <c r="F4" s="142" t="s">
        <v>116</v>
      </c>
      <c r="G4" s="142" t="s">
        <v>117</v>
      </c>
      <c r="H4" s="142" t="s">
        <v>28</v>
      </c>
      <c r="I4" s="141"/>
    </row>
    <row r="5" spans="1:10" ht="24.95" customHeight="1" x14ac:dyDescent="0.2">
      <c r="B5" s="122" t="s">
        <v>123</v>
      </c>
      <c r="C5" s="123">
        <f>C15+H5</f>
        <v>2050</v>
      </c>
      <c r="D5" s="123">
        <f>SUM('Jan-Mar'!B167,'Jan-Mar'!F167,'Jan-Mar'!J167)</f>
        <v>350</v>
      </c>
      <c r="E5" s="123">
        <f>SUM('Apr-June'!B167,'Apr-June'!F167,'Apr-June'!J167)</f>
        <v>200</v>
      </c>
      <c r="F5" s="123">
        <f>SUM('July-Sep'!B167,'July-Sep'!F167,'July-Sep'!J167)</f>
        <v>0</v>
      </c>
      <c r="G5" s="123">
        <f>SUM('Oct-Dec'!C164,'Oct-Dec'!G164,'Oct-Dec'!K164)</f>
        <v>0</v>
      </c>
      <c r="H5" s="123">
        <f>SUM(D5:G5)</f>
        <v>550</v>
      </c>
      <c r="I5" s="121"/>
    </row>
    <row r="6" spans="1:10" ht="5.0999999999999996" customHeight="1" x14ac:dyDescent="0.2">
      <c r="B6" s="134"/>
      <c r="C6" s="135"/>
      <c r="D6" s="135"/>
      <c r="E6" s="135"/>
      <c r="F6" s="135"/>
      <c r="G6" s="135"/>
      <c r="H6" s="135"/>
      <c r="I6" s="136"/>
    </row>
    <row r="7" spans="1:10" ht="18" customHeight="1" x14ac:dyDescent="0.2">
      <c r="B7" s="137" t="s">
        <v>101</v>
      </c>
      <c r="C7" s="133">
        <v>350</v>
      </c>
      <c r="D7" s="138">
        <f>SUM('Jan-Mar'!C160,'Jan-Mar'!G160,'Jan-Mar'!K160)</f>
        <v>200</v>
      </c>
      <c r="E7" s="138">
        <f>SUM('Apr-June'!C160,'Apr-June'!G160,'Apr-June'!K160)</f>
        <v>120</v>
      </c>
      <c r="F7" s="138">
        <f>SUM('July-Sep'!C160,'July-Sep'!G160,'July-Sep'!K160)</f>
        <v>0</v>
      </c>
      <c r="G7" s="138">
        <f>SUM('Oct-Dec'!D157,'Oct-Dec'!H157,'Oct-Dec'!L157)</f>
        <v>0</v>
      </c>
      <c r="H7" s="138">
        <f>SUM(C7:G7)</f>
        <v>670</v>
      </c>
      <c r="I7" s="136"/>
    </row>
    <row r="8" spans="1:10" ht="18" customHeight="1" x14ac:dyDescent="0.2">
      <c r="B8" s="137" t="s">
        <v>102</v>
      </c>
      <c r="C8" s="133">
        <v>250</v>
      </c>
      <c r="D8" s="138">
        <f>SUM('Jan-Mar'!C161,'Jan-Mar'!G161,'Jan-Mar'!K161)</f>
        <v>0</v>
      </c>
      <c r="E8" s="138">
        <f>SUM('Apr-June'!C161,'Apr-June'!G161,'Apr-June'!K161)</f>
        <v>0</v>
      </c>
      <c r="F8" s="138">
        <f>SUM('July-Sep'!C161,'July-Sep'!G161,'July-Sep'!K161)</f>
        <v>0</v>
      </c>
      <c r="G8" s="138">
        <f>SUM('Oct-Dec'!D158,'Oct-Dec'!H158,'Oct-Dec'!L158)</f>
        <v>0</v>
      </c>
      <c r="H8" s="138">
        <f t="shared" ref="H8:H13" si="0">SUM(C8:G8)</f>
        <v>250</v>
      </c>
      <c r="I8" s="136"/>
    </row>
    <row r="9" spans="1:10" ht="18" customHeight="1" x14ac:dyDescent="0.2">
      <c r="B9" s="137" t="s">
        <v>103</v>
      </c>
      <c r="C9" s="133">
        <v>600</v>
      </c>
      <c r="D9" s="138">
        <f>SUM('Jan-Mar'!C162,'Jan-Mar'!G162,'Jan-Mar'!K162)</f>
        <v>0</v>
      </c>
      <c r="E9" s="138">
        <f>SUM('Apr-June'!C162,'Apr-June'!G162,'Apr-June'!K162)</f>
        <v>0</v>
      </c>
      <c r="F9" s="138">
        <f>SUM('July-Sep'!C162,'July-Sep'!G162,'July-Sep'!K162)</f>
        <v>0</v>
      </c>
      <c r="G9" s="138">
        <f>SUM('Oct-Dec'!D159,'Oct-Dec'!H159,'Oct-Dec'!L159)</f>
        <v>0</v>
      </c>
      <c r="H9" s="138">
        <f t="shared" si="0"/>
        <v>600</v>
      </c>
      <c r="I9" s="136"/>
    </row>
    <row r="10" spans="1:10" ht="18" customHeight="1" x14ac:dyDescent="0.2">
      <c r="B10" s="137" t="s">
        <v>104</v>
      </c>
      <c r="C10" s="133">
        <v>200</v>
      </c>
      <c r="D10" s="138">
        <f>SUM('Jan-Mar'!C163,'Jan-Mar'!G163,'Jan-Mar'!K163)</f>
        <v>0</v>
      </c>
      <c r="E10" s="138">
        <f>SUM('Apr-June'!C163,'Apr-June'!G163,'Apr-June'!K163)</f>
        <v>0</v>
      </c>
      <c r="F10" s="138">
        <f>SUM('July-Sep'!C163,'July-Sep'!G163,'July-Sep'!K163)</f>
        <v>0</v>
      </c>
      <c r="G10" s="138">
        <f>SUM('Oct-Dec'!D160,'Oct-Dec'!H160,'Oct-Dec'!L160)</f>
        <v>0</v>
      </c>
      <c r="H10" s="138">
        <f t="shared" si="0"/>
        <v>200</v>
      </c>
      <c r="I10" s="136"/>
    </row>
    <row r="11" spans="1:10" ht="18" customHeight="1" x14ac:dyDescent="0.2">
      <c r="B11" s="137" t="s">
        <v>27</v>
      </c>
      <c r="C11" s="133">
        <v>100</v>
      </c>
      <c r="D11" s="138">
        <f>SUM('Jan-Mar'!C164,'Jan-Mar'!G164,'Jan-Mar'!K164)</f>
        <v>0</v>
      </c>
      <c r="E11" s="138">
        <f>SUM('Apr-June'!C164,'Apr-June'!G164,'Apr-June'!K164)</f>
        <v>0</v>
      </c>
      <c r="F11" s="138">
        <f>SUM('July-Sep'!C164,'July-Sep'!G164,'July-Sep'!K164)</f>
        <v>0</v>
      </c>
      <c r="G11" s="138">
        <f>SUM('Oct-Dec'!D161,'Oct-Dec'!H161,'Oct-Dec'!L161)</f>
        <v>0</v>
      </c>
      <c r="H11" s="138">
        <f t="shared" si="0"/>
        <v>100</v>
      </c>
      <c r="I11" s="136"/>
    </row>
    <row r="12" spans="1:10" ht="18" customHeight="1" x14ac:dyDescent="0.2">
      <c r="B12" s="137" t="s">
        <v>27</v>
      </c>
      <c r="C12" s="133">
        <v>0</v>
      </c>
      <c r="D12" s="138">
        <f>SUM('Jan-Mar'!C165,'Jan-Mar'!G165,'Jan-Mar'!K165)</f>
        <v>0</v>
      </c>
      <c r="E12" s="138">
        <f>SUM('Apr-June'!C165,'Apr-June'!G165,'Apr-June'!K165)</f>
        <v>0</v>
      </c>
      <c r="F12" s="138">
        <f>SUM('July-Sep'!C165,'July-Sep'!G165,'July-Sep'!K165)</f>
        <v>0</v>
      </c>
      <c r="G12" s="138">
        <f>SUM('Oct-Dec'!D162,'Oct-Dec'!H162,'Oct-Dec'!L162)</f>
        <v>0</v>
      </c>
      <c r="H12" s="138">
        <f t="shared" si="0"/>
        <v>0</v>
      </c>
      <c r="I12" s="136"/>
    </row>
    <row r="13" spans="1:10" ht="18" customHeight="1" x14ac:dyDescent="0.2">
      <c r="B13" s="137" t="s">
        <v>27</v>
      </c>
      <c r="C13" s="133">
        <v>0</v>
      </c>
      <c r="D13" s="138">
        <f>SUM('Jan-Mar'!C166,'Jan-Mar'!G166,'Jan-Mar'!K166)</f>
        <v>0</v>
      </c>
      <c r="E13" s="138">
        <f>SUM('Apr-June'!C166,'Apr-June'!G166,'Apr-June'!K166)</f>
        <v>0</v>
      </c>
      <c r="F13" s="138">
        <f>SUM('July-Sep'!C166,'July-Sep'!G166,'July-Sep'!K166)</f>
        <v>0</v>
      </c>
      <c r="G13" s="138">
        <f>SUM('Oct-Dec'!D163,'Oct-Dec'!H163,'Oct-Dec'!L163)</f>
        <v>0</v>
      </c>
      <c r="H13" s="138">
        <f t="shared" si="0"/>
        <v>0</v>
      </c>
      <c r="I13" s="136"/>
    </row>
    <row r="14" spans="1:10" ht="5.0999999999999996" customHeight="1" x14ac:dyDescent="0.2">
      <c r="B14" s="139"/>
      <c r="C14" s="140"/>
      <c r="D14" s="140"/>
      <c r="E14" s="140"/>
      <c r="F14" s="140"/>
      <c r="G14" s="140"/>
      <c r="H14" s="140"/>
      <c r="I14" s="136"/>
    </row>
    <row r="15" spans="1:10" ht="24.95" customHeight="1" x14ac:dyDescent="0.2">
      <c r="B15" s="124" t="s">
        <v>124</v>
      </c>
      <c r="C15" s="125">
        <f t="shared" ref="C15:H15" si="1">SUM(C7:C13)</f>
        <v>1500</v>
      </c>
      <c r="D15" s="125">
        <f t="shared" si="1"/>
        <v>200</v>
      </c>
      <c r="E15" s="125">
        <f t="shared" si="1"/>
        <v>120</v>
      </c>
      <c r="F15" s="125">
        <f t="shared" si="1"/>
        <v>0</v>
      </c>
      <c r="G15" s="125">
        <f t="shared" si="1"/>
        <v>0</v>
      </c>
      <c r="H15" s="125">
        <f t="shared" si="1"/>
        <v>1820</v>
      </c>
      <c r="I15" s="131"/>
    </row>
    <row r="16" spans="1:10" ht="24.95" customHeight="1" x14ac:dyDescent="0.2">
      <c r="B16" s="124" t="s">
        <v>127</v>
      </c>
      <c r="C16" s="143">
        <f t="shared" ref="C16:H16" si="2">IF(C5=0,0,C15/C5)</f>
        <v>0.73170731707317072</v>
      </c>
      <c r="D16" s="143">
        <f t="shared" si="2"/>
        <v>0.5714285714285714</v>
      </c>
      <c r="E16" s="143">
        <f t="shared" si="2"/>
        <v>0.6</v>
      </c>
      <c r="F16" s="143">
        <f t="shared" si="2"/>
        <v>0</v>
      </c>
      <c r="G16" s="143">
        <f t="shared" si="2"/>
        <v>0</v>
      </c>
      <c r="H16" s="143">
        <f t="shared" si="2"/>
        <v>3.3090909090909091</v>
      </c>
      <c r="I16" s="131"/>
    </row>
    <row r="17" spans="2:9" ht="9.9499999999999993" customHeight="1" x14ac:dyDescent="0.2">
      <c r="B17" s="126"/>
      <c r="C17" s="127"/>
      <c r="D17" s="127"/>
      <c r="E17" s="127"/>
      <c r="F17" s="127"/>
      <c r="G17" s="127"/>
      <c r="H17" s="127"/>
    </row>
    <row r="18" spans="2:9" ht="24.95" customHeight="1" x14ac:dyDescent="0.2">
      <c r="B18" s="128" t="s">
        <v>125</v>
      </c>
      <c r="C18" s="129">
        <f>H15-C5</f>
        <v>-230</v>
      </c>
      <c r="D18" s="129">
        <f>D15-D5</f>
        <v>-150</v>
      </c>
      <c r="E18" s="129">
        <f>E15-E5</f>
        <v>-80</v>
      </c>
      <c r="F18" s="129">
        <f>F15-F5</f>
        <v>0</v>
      </c>
      <c r="G18" s="129">
        <f>G15-G5</f>
        <v>0</v>
      </c>
      <c r="H18" s="129">
        <f>H15-H5</f>
        <v>1270</v>
      </c>
      <c r="I18" s="132"/>
    </row>
    <row r="19" spans="2:9" ht="9.9499999999999993" customHeight="1" x14ac:dyDescent="0.2"/>
    <row r="20" spans="2:9" ht="18" customHeight="1" x14ac:dyDescent="0.2">
      <c r="B20" s="136"/>
      <c r="C20" s="136"/>
      <c r="D20" s="136"/>
      <c r="E20" s="136"/>
      <c r="F20" s="136"/>
      <c r="G20" s="136"/>
      <c r="H20" s="136"/>
      <c r="I20" s="136"/>
    </row>
    <row r="21" spans="2:9" ht="18" customHeight="1" x14ac:dyDescent="0.2">
      <c r="B21" s="136"/>
      <c r="C21" s="136"/>
      <c r="D21" s="136"/>
      <c r="E21" s="136"/>
      <c r="F21" s="136"/>
      <c r="G21" s="136"/>
      <c r="H21" s="136"/>
      <c r="I21" s="136"/>
    </row>
    <row r="22" spans="2:9" ht="18" customHeight="1" x14ac:dyDescent="0.2">
      <c r="B22" s="136"/>
      <c r="C22" s="136"/>
      <c r="D22" s="136"/>
      <c r="E22" s="136"/>
      <c r="F22" s="136"/>
      <c r="G22" s="136"/>
      <c r="H22" s="136"/>
      <c r="I22" s="136"/>
    </row>
    <row r="23" spans="2:9" ht="18" customHeight="1" x14ac:dyDescent="0.2">
      <c r="B23" s="136"/>
      <c r="C23" s="136"/>
      <c r="D23" s="136"/>
      <c r="E23" s="136"/>
      <c r="F23" s="136"/>
      <c r="G23" s="136"/>
      <c r="H23" s="136"/>
      <c r="I23" s="136"/>
    </row>
    <row r="24" spans="2:9" ht="18" customHeight="1" x14ac:dyDescent="0.2">
      <c r="B24" s="136"/>
      <c r="C24" s="136"/>
      <c r="D24" s="136"/>
      <c r="E24" s="136"/>
      <c r="F24" s="136"/>
      <c r="G24" s="136"/>
      <c r="H24" s="136"/>
      <c r="I24" s="136"/>
    </row>
    <row r="25" spans="2:9" ht="18" customHeight="1" x14ac:dyDescent="0.2">
      <c r="B25" s="136"/>
      <c r="C25" s="136"/>
      <c r="D25" s="136"/>
      <c r="E25" s="136"/>
      <c r="F25" s="136"/>
      <c r="G25" s="136"/>
      <c r="H25" s="136"/>
      <c r="I25" s="136"/>
    </row>
    <row r="26" spans="2:9" ht="18" customHeight="1" x14ac:dyDescent="0.2">
      <c r="B26" s="136"/>
      <c r="C26" s="136"/>
      <c r="D26" s="136"/>
      <c r="E26" s="136"/>
      <c r="F26" s="136"/>
      <c r="G26" s="136"/>
      <c r="H26" s="136"/>
      <c r="I26" s="136"/>
    </row>
    <row r="27" spans="2:9" ht="18" customHeight="1" x14ac:dyDescent="0.2">
      <c r="B27" s="130"/>
      <c r="C27" s="130"/>
      <c r="D27" s="130"/>
      <c r="E27" s="130"/>
      <c r="F27" s="130"/>
      <c r="G27" s="130"/>
      <c r="H27" s="130"/>
      <c r="I27" s="130"/>
    </row>
    <row r="28" spans="2:9" ht="18" customHeight="1" x14ac:dyDescent="0.2">
      <c r="B28" s="130"/>
      <c r="C28" s="130"/>
      <c r="D28" s="130"/>
      <c r="E28" s="130"/>
      <c r="F28" s="130"/>
      <c r="G28" s="130"/>
      <c r="H28" s="130"/>
      <c r="I28" s="130"/>
    </row>
    <row r="29" spans="2:9" ht="18" customHeight="1" x14ac:dyDescent="0.2">
      <c r="B29" s="130"/>
      <c r="C29" s="130"/>
      <c r="D29" s="130"/>
      <c r="E29" s="130"/>
      <c r="F29" s="130"/>
      <c r="G29" s="130"/>
      <c r="H29" s="130"/>
      <c r="I29" s="130"/>
    </row>
    <row r="30" spans="2:9" ht="18" customHeight="1" x14ac:dyDescent="0.2">
      <c r="B30" s="130"/>
      <c r="C30" s="130"/>
      <c r="D30" s="130"/>
      <c r="E30" s="130"/>
      <c r="F30" s="130"/>
      <c r="G30" s="130"/>
      <c r="H30" s="130"/>
      <c r="I30" s="130"/>
    </row>
    <row r="31" spans="2:9" ht="18" customHeight="1" x14ac:dyDescent="0.2">
      <c r="B31" s="130"/>
      <c r="C31" s="130"/>
      <c r="D31" s="130"/>
      <c r="E31" s="130"/>
      <c r="F31" s="130"/>
      <c r="G31" s="130"/>
      <c r="H31" s="130"/>
      <c r="I31" s="130"/>
    </row>
    <row r="32" spans="2:9" ht="18" customHeight="1" x14ac:dyDescent="0.2">
      <c r="B32" s="130"/>
      <c r="C32" s="130"/>
      <c r="D32" s="130"/>
      <c r="E32" s="130"/>
      <c r="F32" s="130"/>
      <c r="G32" s="130"/>
      <c r="H32" s="130"/>
      <c r="I32" s="130"/>
    </row>
    <row r="33" spans="2:9" ht="18" customHeight="1" x14ac:dyDescent="0.2">
      <c r="B33" s="130"/>
      <c r="C33" s="130"/>
      <c r="D33" s="130"/>
      <c r="E33" s="130"/>
      <c r="F33" s="130"/>
      <c r="G33" s="130"/>
      <c r="H33" s="130"/>
      <c r="I33" s="130"/>
    </row>
    <row r="34" spans="2:9" ht="18" customHeight="1" x14ac:dyDescent="0.2">
      <c r="B34" s="130"/>
      <c r="C34" s="130"/>
      <c r="D34" s="130"/>
      <c r="E34" s="130"/>
      <c r="F34" s="130"/>
      <c r="G34" s="130"/>
      <c r="H34" s="130"/>
      <c r="I34" s="130"/>
    </row>
    <row r="35" spans="2:9" ht="18" customHeight="1" x14ac:dyDescent="0.2">
      <c r="B35" s="130"/>
      <c r="C35" s="130"/>
      <c r="D35" s="130"/>
      <c r="E35" s="130"/>
      <c r="F35" s="130"/>
      <c r="G35" s="130"/>
      <c r="H35" s="130"/>
      <c r="I35" s="130"/>
    </row>
    <row r="36" spans="2:9" ht="18" customHeight="1" x14ac:dyDescent="0.2">
      <c r="B36" s="130"/>
      <c r="C36" s="130"/>
      <c r="D36" s="130"/>
      <c r="E36" s="130"/>
      <c r="F36" s="130"/>
      <c r="G36" s="130"/>
      <c r="H36" s="130"/>
      <c r="I36" s="130"/>
    </row>
    <row r="37" spans="2:9" ht="18" customHeight="1" x14ac:dyDescent="0.2">
      <c r="B37" s="130"/>
      <c r="C37" s="130"/>
      <c r="D37" s="130"/>
      <c r="E37" s="130"/>
      <c r="F37" s="130"/>
      <c r="G37" s="130"/>
      <c r="H37" s="130"/>
      <c r="I37" s="130"/>
    </row>
    <row r="38" spans="2:9" ht="18" customHeight="1" x14ac:dyDescent="0.2">
      <c r="B38" s="130"/>
      <c r="C38" s="130"/>
      <c r="D38" s="130"/>
      <c r="E38" s="130"/>
      <c r="F38" s="130"/>
      <c r="G38" s="130"/>
      <c r="H38" s="130"/>
      <c r="I38" s="130"/>
    </row>
    <row r="39" spans="2:9" ht="18" customHeight="1" x14ac:dyDescent="0.2">
      <c r="B39" s="130"/>
      <c r="C39" s="130"/>
      <c r="D39" s="130"/>
      <c r="E39" s="130"/>
      <c r="F39" s="130"/>
      <c r="G39" s="130"/>
      <c r="H39" s="130"/>
      <c r="I39" s="130"/>
    </row>
    <row r="40" spans="2:9" ht="18" customHeight="1" x14ac:dyDescent="0.2">
      <c r="B40" s="130"/>
      <c r="C40" s="130"/>
      <c r="D40" s="130"/>
      <c r="E40" s="130"/>
      <c r="F40" s="130"/>
      <c r="G40" s="130"/>
      <c r="H40" s="130"/>
      <c r="I40" s="130"/>
    </row>
    <row r="41" spans="2:9" ht="18" customHeight="1" x14ac:dyDescent="0.2">
      <c r="B41" s="130"/>
      <c r="C41" s="130"/>
      <c r="D41" s="130"/>
      <c r="E41" s="130"/>
      <c r="F41" s="130"/>
      <c r="G41" s="130"/>
      <c r="H41" s="130"/>
      <c r="I41" s="130"/>
    </row>
    <row r="42" spans="2:9" ht="18" customHeight="1" x14ac:dyDescent="0.2">
      <c r="B42" s="130"/>
      <c r="C42" s="130"/>
      <c r="D42" s="130"/>
      <c r="E42" s="130"/>
      <c r="F42" s="130"/>
      <c r="G42" s="130"/>
      <c r="H42" s="130"/>
      <c r="I42" s="130"/>
    </row>
    <row r="43" spans="2:9" ht="18" customHeight="1" x14ac:dyDescent="0.2">
      <c r="B43" s="130"/>
      <c r="C43" s="130"/>
      <c r="D43" s="130"/>
      <c r="E43" s="130"/>
      <c r="F43" s="130"/>
      <c r="G43" s="130"/>
      <c r="H43" s="130"/>
      <c r="I43" s="130"/>
    </row>
  </sheetData>
  <mergeCells count="1">
    <mergeCell ref="A1:J1"/>
  </mergeCells>
  <phoneticPr fontId="28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>
    <oddFooter>&amp;L© Spreadsheet123.com. All rights reserved&amp;RFamily Budget Planner by Spreadsheet123.com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Income</vt:lpstr>
      <vt:lpstr>Jan-Mar</vt:lpstr>
      <vt:lpstr>Apr-June</vt:lpstr>
      <vt:lpstr>July-Sep</vt:lpstr>
      <vt:lpstr>Oct-Dec</vt:lpstr>
      <vt:lpstr>Spending Total</vt:lpstr>
      <vt:lpstr>Results</vt:lpstr>
      <vt:lpstr>Savings Goal</vt:lpstr>
      <vt:lpstr>Income!Print_Area</vt:lpstr>
      <vt:lpstr>'Savings Goal'!Print_Area</vt:lpstr>
      <vt:lpstr>'Spending Total'!Print_Area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Buget Planner</dc:title>
  <dc:creator>Spreadsheet123.com</dc:creator>
  <dc:description>© 2015 Spreadsheet123 LTD. All rights reserved</dc:description>
  <cp:lastModifiedBy>DELL</cp:lastModifiedBy>
  <cp:lastPrinted>2015-03-04T15:50:43Z</cp:lastPrinted>
  <dcterms:created xsi:type="dcterms:W3CDTF">2012-12-02T18:42:05Z</dcterms:created>
  <dcterms:modified xsi:type="dcterms:W3CDTF">2025-05-31T13:06:00Z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1.1.1</vt:lpwstr>
  </property>
  <property fmtid="{D5CDD505-2E9C-101B-9397-08002B2CF9AE}" pid="3" name="Copyright">
    <vt:lpwstr>© 2015 Spreadsheet123 LTD</vt:lpwstr>
  </property>
</Properties>
</file>