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435" yWindow="3450" windowWidth="14385" windowHeight="5760"/>
  </bookViews>
  <sheets>
    <sheet name="my college budget" sheetId="1" r:id="rId1"/>
    <sheet name="chartdata" sheetId="2" state="hidden" r:id="rId2"/>
  </sheets>
  <definedNames>
    <definedName name="Balance">'my college budget'!$B$15</definedName>
    <definedName name="LastRow">ROW(MonthlyExpenses[#Totals])+1</definedName>
    <definedName name="NetMonthlyExpenses">'my college budget'!$B$12</definedName>
    <definedName name="NetMonthlyIncome">'my college budget'!$B$9</definedName>
    <definedName name="PercentageOfIncomeSpent">'my college budget'!$B$5</definedName>
    <definedName name="_xlnm.Print_Area" localSheetId="0">OFFSET('my college budget'!$A$1,0,0,LastRow,11)</definedName>
  </definedNames>
  <calcPr calcId="144525"/>
</workbook>
</file>

<file path=xl/calcChain.xml><?xml version="1.0" encoding="utf-8"?>
<calcChain xmlns="http://schemas.openxmlformats.org/spreadsheetml/2006/main">
  <c r="C23" i="1" l="1"/>
  <c r="J19" i="1" l="1"/>
  <c r="J20" i="1"/>
  <c r="J21" i="1"/>
  <c r="J22" i="1"/>
  <c r="J23" i="1"/>
  <c r="J24" i="1"/>
  <c r="I25" i="1"/>
  <c r="J25" i="1" l="1"/>
  <c r="B9" i="1"/>
  <c r="B2" i="2" s="1"/>
  <c r="F30" i="1" l="1"/>
  <c r="B12" i="1" s="1"/>
  <c r="B5" i="1" l="1"/>
  <c r="B6" i="1"/>
  <c r="B3" i="2"/>
  <c r="B15" i="1" l="1"/>
</calcChain>
</file>

<file path=xl/sharedStrings.xml><?xml version="1.0" encoding="utf-8"?>
<sst xmlns="http://schemas.openxmlformats.org/spreadsheetml/2006/main" count="43" uniqueCount="37">
  <si>
    <t>Item</t>
  </si>
  <si>
    <t>Amount</t>
  </si>
  <si>
    <t>Fixed income</t>
  </si>
  <si>
    <t>Rent</t>
  </si>
  <si>
    <t>Tuition</t>
  </si>
  <si>
    <t>Financial aid</t>
  </si>
  <si>
    <t>Utilities</t>
  </si>
  <si>
    <t>Lab fees</t>
  </si>
  <si>
    <t>Loans</t>
  </si>
  <si>
    <t>Cell phone</t>
  </si>
  <si>
    <t>Books</t>
  </si>
  <si>
    <t>Other income</t>
  </si>
  <si>
    <t>Groceries</t>
  </si>
  <si>
    <t>Deposits</t>
  </si>
  <si>
    <t>Total</t>
  </si>
  <si>
    <t>Auto expenses</t>
  </si>
  <si>
    <t>Transportation</t>
  </si>
  <si>
    <t>Student loans</t>
  </si>
  <si>
    <t>Other fees</t>
  </si>
  <si>
    <t>Credit cards</t>
  </si>
  <si>
    <t>Insurance</t>
  </si>
  <si>
    <t>Hair cuts</t>
  </si>
  <si>
    <t>Entertainment</t>
  </si>
  <si>
    <t>Miscellaneous</t>
  </si>
  <si>
    <t>monthly income</t>
  </si>
  <si>
    <t>monthly expenses</t>
  </si>
  <si>
    <t>percentage of income spent</t>
  </si>
  <si>
    <t>net monthly income</t>
  </si>
  <si>
    <t>net monthly expenses</t>
  </si>
  <si>
    <t>balance</t>
  </si>
  <si>
    <t>* based on a 4 month semester</t>
  </si>
  <si>
    <t>semester expenses *</t>
  </si>
  <si>
    <t>my college budget</t>
  </si>
  <si>
    <t>income</t>
  </si>
  <si>
    <t>expenses</t>
  </si>
  <si>
    <t>Per Month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</si>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</sst>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8" x14ac:knownFonts="1"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2"/>
      <color theme="1"/>
      <name val="Century Gothic"/>
      <family val="1"/>
      <scheme val="major"/>
    </font>
    <font>
      <sz val="12"/>
      <color theme="1"/>
      <name val="Century Gothic"/>
      <family val="1"/>
      <scheme val="major"/>
    </font>
    <font>
      <sz val="18"/>
      <color theme="0" tint="-0.499984740745262"/>
      <name val="Century Gothic"/>
      <family val="1"/>
      <scheme val="major"/>
    </font>
    <font>
      <sz val="12"/>
      <color theme="0" tint="-0.499984740745262"/>
      <name val="Century Gothic"/>
      <family val="1"/>
      <scheme val="major"/>
    </font>
    <font>
      <sz val="22"/>
      <color theme="0"/>
      <name val="Century Gothic"/>
      <family val="1"/>
      <scheme val="major"/>
    </font>
    <font>
      <sz val="28"/>
      <color theme="0"/>
      <name val="Century Gothic"/>
      <family val="2"/>
      <scheme val="minor"/>
    </font>
    <font>
      <sz val="14"/>
      <color theme="0" tint="-0.499984740745262"/>
      <name val="Century Gothic"/>
      <family val="1"/>
      <scheme val="major"/>
    </font>
    <font>
      <sz val="10"/>
      <color theme="0"/>
      <name val="Century Gothic"/>
      <family val="2"/>
      <scheme val="minor"/>
    </font>
    <font>
      <i/>
      <sz val="9.5"/>
      <color rgb="FF595959"/>
      <name val="Segoe UI"/>
      <family val="2"/>
    </font>
    <font>
      <sz val="10.5"/>
      <color theme="0" tint="-0.14999847407452621"/>
      <name val="Century Gothic"/>
      <family val="1"/>
      <scheme val="major"/>
    </font>
    <font>
      <sz val="40"/>
      <color theme="0" tint="-0.249977111117893"/>
      <name val="Century Gothic"/>
      <family val="2"/>
      <scheme val="major"/>
    </font>
    <font>
      <sz val="11"/>
      <color theme="1"/>
      <name val="Century Gothic"/>
      <family val="2"/>
      <scheme val="minor"/>
    </font>
    <font>
      <sz val="10.5"/>
      <color theme="0" tint="-0.14999847407452621"/>
      <name val="Century Gothic"/>
      <family val="2"/>
      <scheme val="major"/>
    </font>
    <font>
      <sz val="10.5"/>
      <color theme="0" tint="-0.14999847407452621"/>
      <name val="Century Gothic"/>
      <family val="2"/>
      <scheme val="minor"/>
    </font>
    <font>
      <sz val="10.5"/>
      <color theme="0" tint="-0.14999847407452621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 applyProtection="1">
      <alignment vertical="center"/>
    </xf>
    <xf numFmtId="164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2" borderId="0" xfId="0" applyFont="1" applyFill="1" applyAlignment="1" applyProtection="1">
      <alignment vertical="center"/>
    </xf>
    <xf numFmtId="164" fontId="4" fillId="2" borderId="0" xfId="0" applyNumberFormat="1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6" fontId="8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 applyProtection="1">
      <alignment vertical="center"/>
    </xf>
    <xf numFmtId="165" fontId="12" fillId="2" borderId="0" xfId="0" applyNumberFormat="1" applyFont="1" applyFill="1" applyAlignment="1" applyProtection="1">
      <alignment horizontal="right" vertical="center" indent="1"/>
    </xf>
    <xf numFmtId="165" fontId="12" fillId="2" borderId="0" xfId="1" applyNumberFormat="1" applyFont="1" applyFill="1" applyAlignment="1" applyProtection="1">
      <alignment horizontal="right" vertical="center" indent="1"/>
    </xf>
    <xf numFmtId="165" fontId="12" fillId="2" borderId="0" xfId="0" applyNumberFormat="1" applyFont="1" applyFill="1" applyAlignment="1">
      <alignment horizontal="right" vertical="center" wrapText="1" indent="1"/>
    </xf>
    <xf numFmtId="6" fontId="0" fillId="0" borderId="0" xfId="0" applyNumberFormat="1"/>
    <xf numFmtId="0" fontId="16" fillId="2" borderId="0" xfId="0" applyFont="1" applyFill="1" applyAlignment="1">
      <alignment vertical="center" wrapText="1"/>
    </xf>
    <xf numFmtId="165" fontId="17" fillId="2" borderId="0" xfId="0" applyNumberFormat="1" applyFont="1" applyFill="1" applyAlignment="1" applyProtection="1">
      <alignment vertical="center"/>
    </xf>
    <xf numFmtId="165" fontId="15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left" vertical="center" indent="1"/>
    </xf>
    <xf numFmtId="165" fontId="17" fillId="2" borderId="0" xfId="0" applyNumberFormat="1" applyFont="1" applyFill="1" applyAlignment="1" applyProtection="1">
      <alignment horizontal="right" vertical="center" indent="1"/>
    </xf>
    <xf numFmtId="0" fontId="15" fillId="2" borderId="0" xfId="0" applyFont="1" applyFill="1" applyAlignment="1">
      <alignment vertical="center"/>
    </xf>
    <xf numFmtId="165" fontId="15" fillId="2" borderId="0" xfId="0" applyNumberFormat="1" applyFont="1" applyFill="1" applyAlignment="1" applyProtection="1">
      <alignment horizontal="right" vertical="center" indent="1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9" fontId="8" fillId="2" borderId="0" xfId="0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>
          <fgColor indexed="64"/>
          <bgColor theme="1"/>
        </patternFill>
      </fill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justifyLastLine="0" shrinkToFit="0" readingOrder="0"/>
    </dxf>
    <dxf>
      <font>
        <b val="0"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5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</dxf>
    <dxf>
      <font>
        <b val="0"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border diagonalUp="0" diagonalDown="0">
        <left/>
        <right/>
        <top style="thin">
          <color theme="1" tint="0.14993743705557422"/>
        </top>
        <bottom style="thin">
          <color theme="1" tint="0.14996795556505021"/>
        </bottom>
        <vertical/>
        <horizontal style="thin">
          <color theme="1" tint="0.14993743705557422"/>
        </horizontal>
      </border>
    </dxf>
    <dxf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/>
        <bottom style="thin">
          <color theme="0" tint="-0.499984740745262"/>
        </bottom>
        <vertical/>
        <horizontal/>
      </border>
    </dxf>
    <dxf>
      <font>
        <strike val="0"/>
        <u val="none"/>
        <color theme="0"/>
      </font>
      <fill>
        <patternFill>
          <bgColor theme="1"/>
        </patternFill>
      </fill>
    </dxf>
  </dxfs>
  <tableStyles count="1" defaultTableStyle="TableStyleMedium2" defaultPivotStyle="PivotStyleLight16">
    <tableStyle name="Table Style 1" pivot="0" count="5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Data</c:v>
          </c:tx>
          <c:spPr>
            <a:gradFill>
              <a:gsLst>
                <a:gs pos="0">
                  <a:schemeClr val="accent4">
                    <a:lumMod val="40000"/>
                    <a:lumOff val="60000"/>
                  </a:schemeClr>
                </a:gs>
                <a:gs pos="100000">
                  <a:schemeClr val="accent4"/>
                </a:gs>
              </a:gsLst>
              <a:lin ang="5400000" scaled="0"/>
            </a:gradFill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/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1">
                      <a:lumMod val="60000"/>
                      <a:lumOff val="40000"/>
                    </a:schemeClr>
                  </a:gs>
                  <a:gs pos="100000">
                    <a:schemeClr val="accent1"/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chartdata!$A$2:$A$3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cat>
          <c:val>
            <c:numRef>
              <c:f>chartdata!$B$2:$B$3</c:f>
              <c:numCache>
                <c:formatCode>"$"#,##0_);[Red]\("$"#,##0\)</c:formatCode>
                <c:ptCount val="2"/>
                <c:pt idx="0">
                  <c:v>2750</c:v>
                </c:pt>
                <c:pt idx="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7593344"/>
        <c:axId val="67594880"/>
      </c:barChart>
      <c:catAx>
        <c:axId val="67593344"/>
        <c:scaling>
          <c:orientation val="minMax"/>
        </c:scaling>
        <c:delete val="0"/>
        <c:axPos val="b"/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594880"/>
        <c:crosses val="autoZero"/>
        <c:auto val="1"/>
        <c:lblAlgn val="ctr"/>
        <c:lblOffset val="100"/>
        <c:noMultiLvlLbl val="0"/>
      </c:catAx>
      <c:valAx>
        <c:axId val="67594880"/>
        <c:scaling>
          <c:orientation val="minMax"/>
          <c:min val="0"/>
        </c:scaling>
        <c:delete val="0"/>
        <c:axPos val="l"/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593344"/>
        <c:crosses val="autoZero"/>
        <c:crossBetween val="between"/>
        <c:majorUnit val="500"/>
        <c:minorUnit val="100"/>
      </c:valAx>
      <c:spPr>
        <a:solidFill>
          <a:schemeClr val="tx1"/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483659</xdr:colOff>
      <xdr:row>4</xdr:row>
      <xdr:rowOff>143933</xdr:rowOff>
    </xdr:from>
    <xdr:to>
      <xdr:col>9</xdr:col>
      <xdr:colOff>994834</xdr:colOff>
      <xdr:row>15</xdr:row>
      <xdr:rowOff>83609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21166</xdr:colOff>
      <xdr:row>23</xdr:row>
      <xdr:rowOff>116411</xdr:rowOff>
    </xdr:from>
    <xdr:to>
      <xdr:col>2</xdr:col>
      <xdr:colOff>412745</xdr:colOff>
      <xdr:row>32</xdr:row>
      <xdr:rowOff>9698</xdr:rowOff>
    </xdr:to>
    <xdr:sp macro="" textlink="">
      <xdr:nvSpPr>
        <xdr:cNvPr id="6" name="Rounded Rectangular Callout 5"/>
        <xdr:cNvSpPr/>
      </xdr:nvSpPr>
      <xdr:spPr>
        <a:xfrm rot="5400000" flipV="1">
          <a:off x="524312" y="6862848"/>
          <a:ext cx="1724204" cy="1968496"/>
        </a:xfrm>
        <a:prstGeom prst="wedgeRoundRectCallout">
          <a:avLst>
            <a:gd name="adj1" fmla="val -75452"/>
            <a:gd name="adj2" fmla="val 46437"/>
            <a:gd name="adj3" fmla="val 16667"/>
          </a:avLst>
        </a:prstGeom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1002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vert="vert" rtlCol="0" anchor="t"/>
        <a:lstStyle/>
        <a:p>
          <a:pPr algn="l"/>
          <a:r>
            <a:rPr lang="en-US" sz="1100">
              <a:solidFill>
                <a:schemeClr val="bg2">
                  <a:lumMod val="10000"/>
                </a:schemeClr>
              </a:solidFill>
            </a:rPr>
            <a:t>To add a</a:t>
          </a:r>
          <a:r>
            <a:rPr lang="en-US" sz="1100" baseline="0">
              <a:solidFill>
                <a:schemeClr val="bg2">
                  <a:lumMod val="10000"/>
                </a:schemeClr>
              </a:solidFill>
            </a:rPr>
            <a:t> new row to a table, select the cell above the Total amount and then press the Tab key. To delete these instructions, select this shape and then press Delete.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4" name="MonthlyIncome" displayName="MonthlyIncome" ref="B18:C23" totalsRowCount="1" headerRowDxfId="22" dataDxfId="21" totalsRowDxfId="20">
  <autoFilter ref="B18:C22"/>
  <tableColumns count="2">
    <tableColumn id="1" name="Item" totalsRowLabel="Total" dataDxfId="19" totalsRowDxfId="18" dataCellStyle="Normal"/>
    <tableColumn id="2" name="Amount" totalsRowFunction="sum" dataDxfId="17" totalsRowDxfId="16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5" name="MonthlyExpenses" displayName="MonthlyExpenses" ref="E18:F30" totalsRowCount="1" headerRowDxfId="15" dataDxfId="14" totalsRowDxfId="13">
  <autoFilter ref="E18:F29"/>
  <tableColumns count="2">
    <tableColumn id="1" name="Item" totalsRowLabel="Total" dataDxfId="12" totalsRowDxfId="11"/>
    <tableColumn id="2" name="Amount" totalsRowFunction="sum" dataDxfId="10" totalsRowDxfId="9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6" name="SemesterExpenses" displayName="SemesterExpenses" ref="H18:J25" totalsRowCount="1" headerRowDxfId="8" dataDxfId="7" totalsRowDxfId="6">
  <autoFilter ref="H18:J24"/>
  <tableColumns count="3">
    <tableColumn id="1" name="Item" totalsRowLabel="Total" dataDxfId="5" totalsRowDxfId="4"/>
    <tableColumn id="2" name="Amount" totalsRowFunction="sum" dataDxfId="3" totalsRowDxfId="2" dataCellStyle="Currency"/>
    <tableColumn id="3" name="Per Month" totalsRowFunction="sum" dataDxfId="1" totalsRowDxfId="0">
      <calculatedColumnFormula>SemesterExpenses[[#This Row],[Amount]]/4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Austin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showGridLines="0" tabSelected="1" zoomScale="80" zoomScaleNormal="80" workbookViewId="0"/>
  </sheetViews>
  <sheetFormatPr defaultRowHeight="16.5" x14ac:dyDescent="0.3"/>
  <cols>
    <col min="1" max="1" width="5" style="5" customWidth="1"/>
    <col min="2" max="2" width="20.625" style="5" customWidth="1"/>
    <col min="3" max="3" width="11.625" style="5" customWidth="1"/>
    <col min="4" max="4" width="4.625" style="5" customWidth="1"/>
    <col min="5" max="5" width="20.625" style="5" customWidth="1"/>
    <col min="6" max="6" width="11.625" style="5" customWidth="1"/>
    <col min="7" max="7" width="4.625" style="5" customWidth="1"/>
    <col min="8" max="8" width="20.625" style="5" customWidth="1"/>
    <col min="9" max="9" width="11.625" style="5" customWidth="1"/>
    <col min="10" max="10" width="14.125" style="5" bestFit="1" customWidth="1"/>
    <col min="11" max="11" width="5" style="5" customWidth="1"/>
    <col min="12" max="16384" width="9" style="5"/>
  </cols>
  <sheetData>
    <row r="1" spans="1:16" x14ac:dyDescent="0.3">
      <c r="A1" s="5" t="s">
        <v>36</v>
      </c>
    </row>
    <row r="2" spans="1:16" ht="39.75" customHeight="1" x14ac:dyDescent="0.3">
      <c r="A2" s="4"/>
      <c r="B2" s="32" t="s">
        <v>32</v>
      </c>
      <c r="C2" s="32"/>
      <c r="D2" s="32"/>
      <c r="E2" s="32"/>
      <c r="F2" s="32"/>
      <c r="G2" s="32"/>
      <c r="H2" s="32"/>
      <c r="I2" s="32"/>
      <c r="P2" s="4"/>
    </row>
    <row r="3" spans="1:16" ht="33.75" customHeight="1" x14ac:dyDescent="0.3">
      <c r="A3" s="4"/>
      <c r="B3" s="32"/>
      <c r="C3" s="32"/>
      <c r="D3" s="32"/>
      <c r="E3" s="32"/>
      <c r="F3" s="32"/>
      <c r="G3" s="32"/>
      <c r="H3" s="32"/>
      <c r="I3" s="32"/>
      <c r="P3" s="4"/>
    </row>
    <row r="4" spans="1:16" ht="24" customHeight="1" x14ac:dyDescent="0.3">
      <c r="A4" s="14"/>
      <c r="B4" s="17" t="s">
        <v>26</v>
      </c>
      <c r="C4" s="17"/>
      <c r="E4" s="6"/>
      <c r="F4" s="6"/>
      <c r="H4" s="6"/>
      <c r="I4" s="6"/>
    </row>
    <row r="5" spans="1:16" ht="37.5" customHeight="1" x14ac:dyDescent="0.3">
      <c r="A5" s="15"/>
      <c r="B5" s="37">
        <f>NetMonthlyExpenses/NetMonthlyIncome</f>
        <v>0.64363636363636367</v>
      </c>
      <c r="C5" s="37"/>
      <c r="D5" s="1"/>
      <c r="E5" s="7"/>
      <c r="F5" s="7"/>
      <c r="G5" s="1"/>
      <c r="H5" s="7"/>
      <c r="I5" s="7"/>
    </row>
    <row r="6" spans="1:16" ht="22.5" customHeight="1" x14ac:dyDescent="0.3">
      <c r="A6" s="15"/>
      <c r="B6" s="34">
        <f>NetMonthlyExpenses</f>
        <v>1770</v>
      </c>
      <c r="C6" s="35"/>
      <c r="D6" s="1"/>
      <c r="E6" s="7"/>
      <c r="F6" s="7"/>
      <c r="G6" s="1"/>
      <c r="H6" s="7"/>
      <c r="I6" s="7"/>
    </row>
    <row r="7" spans="1:16" ht="17.25" x14ac:dyDescent="0.3">
      <c r="A7" s="7"/>
      <c r="B7" s="7"/>
      <c r="C7" s="8"/>
      <c r="D7" s="1"/>
      <c r="E7" s="9"/>
      <c r="F7" s="10"/>
      <c r="G7" s="2"/>
      <c r="H7" s="9"/>
      <c r="I7" s="10"/>
    </row>
    <row r="8" spans="1:16" ht="18" x14ac:dyDescent="0.3">
      <c r="A8" s="7"/>
      <c r="B8" s="36" t="s">
        <v>27</v>
      </c>
      <c r="C8" s="36"/>
      <c r="D8" s="1"/>
      <c r="E8" s="9"/>
      <c r="F8" s="10"/>
      <c r="G8" s="2"/>
      <c r="H8" s="9"/>
      <c r="I8" s="10"/>
    </row>
    <row r="9" spans="1:16" ht="34.5" x14ac:dyDescent="0.3">
      <c r="A9" s="7"/>
      <c r="B9" s="16">
        <f>MonthlyIncome[[#Totals],[Amount]]</f>
        <v>2750</v>
      </c>
      <c r="C9" s="8"/>
      <c r="D9" s="1"/>
      <c r="E9" s="9"/>
      <c r="F9" s="10"/>
      <c r="G9" s="2"/>
      <c r="H9" s="9"/>
      <c r="I9" s="10"/>
    </row>
    <row r="10" spans="1:16" ht="17.25" x14ac:dyDescent="0.3">
      <c r="A10" s="7"/>
      <c r="B10" s="7"/>
      <c r="C10" s="8"/>
      <c r="D10" s="1"/>
      <c r="E10" s="9"/>
      <c r="F10" s="10"/>
      <c r="G10" s="2"/>
      <c r="H10" s="9"/>
      <c r="I10" s="10"/>
    </row>
    <row r="11" spans="1:16" ht="18" x14ac:dyDescent="0.3">
      <c r="A11" s="11"/>
      <c r="B11" s="36" t="s">
        <v>28</v>
      </c>
      <c r="C11" s="36"/>
      <c r="D11" s="1"/>
      <c r="E11" s="9"/>
      <c r="F11" s="10"/>
      <c r="G11" s="2"/>
      <c r="H11" s="9"/>
      <c r="I11" s="10"/>
    </row>
    <row r="12" spans="1:16" ht="34.5" x14ac:dyDescent="0.3">
      <c r="B12" s="16">
        <f>MonthlyExpenses[[#Totals],[Amount]]+SemesterExpenses[[#Totals],[Per Month]]</f>
        <v>1770</v>
      </c>
      <c r="E12" s="9"/>
      <c r="F12" s="10"/>
      <c r="G12" s="2"/>
      <c r="H12" s="9"/>
      <c r="I12" s="10"/>
    </row>
    <row r="13" spans="1:16" ht="17.25" x14ac:dyDescent="0.3">
      <c r="E13" s="9"/>
      <c r="F13" s="10"/>
      <c r="G13" s="2"/>
      <c r="H13" s="12"/>
      <c r="I13" s="13"/>
    </row>
    <row r="14" spans="1:16" ht="18" x14ac:dyDescent="0.3">
      <c r="B14" s="36" t="s">
        <v>29</v>
      </c>
      <c r="C14" s="36"/>
      <c r="E14" s="9"/>
      <c r="F14" s="10"/>
      <c r="G14" s="2"/>
    </row>
    <row r="15" spans="1:16" ht="34.5" x14ac:dyDescent="0.3">
      <c r="B15" s="16">
        <f>B9-B12</f>
        <v>980</v>
      </c>
      <c r="E15" s="9"/>
      <c r="F15" s="10"/>
      <c r="G15" s="2"/>
    </row>
    <row r="16" spans="1:16" ht="30.75" customHeight="1" x14ac:dyDescent="0.3">
      <c r="E16" s="9"/>
      <c r="F16" s="10"/>
      <c r="G16" s="2"/>
    </row>
    <row r="17" spans="1:10" ht="30" customHeight="1" x14ac:dyDescent="0.3">
      <c r="A17" s="6"/>
      <c r="B17" s="36" t="s">
        <v>24</v>
      </c>
      <c r="C17" s="36"/>
      <c r="E17" s="36" t="s">
        <v>25</v>
      </c>
      <c r="F17" s="36"/>
      <c r="H17" s="36" t="s">
        <v>31</v>
      </c>
      <c r="I17" s="36"/>
    </row>
    <row r="18" spans="1:10" ht="15.95" customHeight="1" x14ac:dyDescent="0.3">
      <c r="A18" s="7"/>
      <c r="B18" s="18" t="s">
        <v>0</v>
      </c>
      <c r="C18" s="19" t="s">
        <v>1</v>
      </c>
      <c r="D18" s="1"/>
      <c r="E18" s="18" t="s">
        <v>0</v>
      </c>
      <c r="F18" s="19" t="s">
        <v>1</v>
      </c>
      <c r="G18" s="1"/>
      <c r="H18" s="18" t="s">
        <v>0</v>
      </c>
      <c r="I18" s="19" t="s">
        <v>1</v>
      </c>
      <c r="J18" s="28" t="s">
        <v>35</v>
      </c>
    </row>
    <row r="19" spans="1:10" ht="15.95" customHeight="1" x14ac:dyDescent="0.3">
      <c r="A19" s="7"/>
      <c r="B19" s="18" t="s">
        <v>2</v>
      </c>
      <c r="C19" s="21">
        <v>1500</v>
      </c>
      <c r="D19" s="1"/>
      <c r="E19" s="20" t="s">
        <v>3</v>
      </c>
      <c r="F19" s="21">
        <v>20</v>
      </c>
      <c r="G19" s="2"/>
      <c r="H19" s="20" t="s">
        <v>4</v>
      </c>
      <c r="I19" s="22">
        <v>750</v>
      </c>
      <c r="J19" s="26">
        <f>SemesterExpenses[[#This Row],[Amount]]/4</f>
        <v>187.5</v>
      </c>
    </row>
    <row r="20" spans="1:10" ht="15.95" customHeight="1" x14ac:dyDescent="0.3">
      <c r="A20" s="7"/>
      <c r="B20" s="18" t="s">
        <v>5</v>
      </c>
      <c r="C20" s="21">
        <v>500</v>
      </c>
      <c r="D20" s="1"/>
      <c r="E20" s="20" t="s">
        <v>6</v>
      </c>
      <c r="F20" s="21">
        <v>50</v>
      </c>
      <c r="G20" s="2"/>
      <c r="H20" s="20" t="s">
        <v>7</v>
      </c>
      <c r="I20" s="22">
        <v>250</v>
      </c>
      <c r="J20" s="26">
        <f>SemesterExpenses[[#This Row],[Amount]]/4</f>
        <v>62.5</v>
      </c>
    </row>
    <row r="21" spans="1:10" ht="15.95" customHeight="1" x14ac:dyDescent="0.3">
      <c r="A21" s="7"/>
      <c r="B21" s="18" t="s">
        <v>8</v>
      </c>
      <c r="C21" s="21">
        <v>500</v>
      </c>
      <c r="D21" s="1"/>
      <c r="E21" s="20" t="s">
        <v>9</v>
      </c>
      <c r="F21" s="21">
        <v>75</v>
      </c>
      <c r="G21" s="2"/>
      <c r="H21" s="20" t="s">
        <v>10</v>
      </c>
      <c r="I21" s="22">
        <v>500</v>
      </c>
      <c r="J21" s="26">
        <f>SemesterExpenses[[#This Row],[Amount]]/4</f>
        <v>125</v>
      </c>
    </row>
    <row r="22" spans="1:10" ht="15.95" customHeight="1" x14ac:dyDescent="0.3">
      <c r="A22" s="7"/>
      <c r="B22" s="18" t="s">
        <v>11</v>
      </c>
      <c r="C22" s="21">
        <v>250</v>
      </c>
      <c r="D22" s="1"/>
      <c r="E22" s="20" t="s">
        <v>12</v>
      </c>
      <c r="F22" s="21">
        <v>250</v>
      </c>
      <c r="G22" s="2"/>
      <c r="H22" s="20" t="s">
        <v>13</v>
      </c>
      <c r="I22" s="22">
        <v>0</v>
      </c>
      <c r="J22" s="26">
        <f>SemesterExpenses[[#This Row],[Amount]]/4</f>
        <v>0</v>
      </c>
    </row>
    <row r="23" spans="1:10" ht="15.95" customHeight="1" x14ac:dyDescent="0.3">
      <c r="A23" s="11"/>
      <c r="B23" s="18" t="s">
        <v>14</v>
      </c>
      <c r="C23" s="29">
        <f>SUBTOTAL(109,MonthlyIncome[Amount])</f>
        <v>2750</v>
      </c>
      <c r="D23" s="1"/>
      <c r="E23" s="20" t="s">
        <v>15</v>
      </c>
      <c r="F23" s="21">
        <v>50</v>
      </c>
      <c r="G23" s="2"/>
      <c r="H23" s="20" t="s">
        <v>16</v>
      </c>
      <c r="I23" s="22">
        <v>0</v>
      </c>
      <c r="J23" s="26">
        <f>SemesterExpenses[[#This Row],[Amount]]/4</f>
        <v>0</v>
      </c>
    </row>
    <row r="24" spans="1:10" ht="15.95" customHeight="1" x14ac:dyDescent="0.3">
      <c r="E24" s="20" t="s">
        <v>17</v>
      </c>
      <c r="F24" s="21">
        <v>500</v>
      </c>
      <c r="G24" s="2"/>
      <c r="H24" s="20" t="s">
        <v>18</v>
      </c>
      <c r="I24" s="22">
        <v>0</v>
      </c>
      <c r="J24" s="26">
        <f>SemesterExpenses[[#This Row],[Amount]]/4</f>
        <v>0</v>
      </c>
    </row>
    <row r="25" spans="1:10" ht="15.95" customHeight="1" x14ac:dyDescent="0.3">
      <c r="E25" s="20" t="s">
        <v>19</v>
      </c>
      <c r="F25" s="21">
        <v>275</v>
      </c>
      <c r="G25" s="2"/>
      <c r="H25" s="25" t="s">
        <v>14</v>
      </c>
      <c r="I25" s="23">
        <f>SUBTOTAL(109,SemesterExpenses[Amount])</f>
        <v>1500</v>
      </c>
      <c r="J25" s="27">
        <f>SUBTOTAL(109,SemesterExpenses[Per Month])</f>
        <v>375</v>
      </c>
    </row>
    <row r="26" spans="1:10" ht="15.95" customHeight="1" x14ac:dyDescent="0.3">
      <c r="E26" s="20" t="s">
        <v>20</v>
      </c>
      <c r="F26" s="21">
        <v>125</v>
      </c>
      <c r="G26" s="2"/>
      <c r="H26" s="33" t="s">
        <v>30</v>
      </c>
      <c r="I26" s="33"/>
    </row>
    <row r="27" spans="1:10" ht="15.95" customHeight="1" x14ac:dyDescent="0.3">
      <c r="E27" s="20" t="s">
        <v>21</v>
      </c>
      <c r="F27" s="21">
        <v>50</v>
      </c>
      <c r="G27" s="2"/>
    </row>
    <row r="28" spans="1:10" ht="15.95" customHeight="1" x14ac:dyDescent="0.3">
      <c r="E28" s="20" t="s">
        <v>22</v>
      </c>
      <c r="F28" s="21">
        <v>0</v>
      </c>
      <c r="G28" s="2"/>
    </row>
    <row r="29" spans="1:10" ht="15.95" customHeight="1" x14ac:dyDescent="0.3">
      <c r="E29" s="20" t="s">
        <v>23</v>
      </c>
      <c r="F29" s="21">
        <v>0</v>
      </c>
      <c r="G29" s="2"/>
      <c r="H29" s="33"/>
      <c r="I29" s="33"/>
    </row>
    <row r="30" spans="1:10" ht="15.95" customHeight="1" x14ac:dyDescent="0.3">
      <c r="E30" s="30" t="s">
        <v>14</v>
      </c>
      <c r="F30" s="31">
        <f>SUBTOTAL(109,MonthlyExpenses[Amount])</f>
        <v>1395</v>
      </c>
      <c r="G30" s="3"/>
    </row>
  </sheetData>
  <mergeCells count="11">
    <mergeCell ref="B2:I3"/>
    <mergeCell ref="H29:I29"/>
    <mergeCell ref="H26:I26"/>
    <mergeCell ref="B6:C6"/>
    <mergeCell ref="B17:C17"/>
    <mergeCell ref="E17:F17"/>
    <mergeCell ref="H17:I17"/>
    <mergeCell ref="B14:C14"/>
    <mergeCell ref="B11:C11"/>
    <mergeCell ref="B8:C8"/>
    <mergeCell ref="B5:C5"/>
  </mergeCells>
  <conditionalFormatting sqref="B6:C6">
    <cfRule type="dataBar" priority="1">
      <dataBar showValue="0">
        <cfvo type="num" val="0"/>
        <cfvo type="num" val="NetMonthlyIncome"/>
        <color theme="6"/>
      </dataBar>
      <extLst>
        <ext xmlns:x14="http://schemas.microsoft.com/office/spreadsheetml/2009/9/main" uri="{B025F937-C7B1-47D3-B67F-A62EFF666E3E}">
          <x14:id>{89178D20-997E-41DD-BF2E-3A392DB5D2D0}</x14:id>
        </ext>
      </extLst>
    </cfRule>
  </conditionalFormatting>
  <printOptions horizontalCentered="1" verticalCentered="1"/>
  <pageMargins left="0.2" right="0.2" top="0.25" bottom="0.25" header="0" footer="0"/>
  <pageSetup scale="95" orientation="landscape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78D20-997E-41DD-BF2E-3A392DB5D2D0}">
            <x14:dataBar minLength="0" maxLength="100">
              <x14:cfvo type="num">
                <xm:f>0</xm:f>
              </x14:cfvo>
              <x14:cfvo type="num">
                <xm:f>NetMonthlyIncome</xm:f>
              </x14:cfvo>
              <x14:negativeFillColor rgb="FFFF0000"/>
              <x14:axisColor rgb="FF000000"/>
            </x14:dataBar>
          </x14:cfRule>
          <xm:sqref>B6:C6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A2" sqref="A2:B2"/>
    </sheetView>
  </sheetViews>
  <sheetFormatPr defaultRowHeight="16.5" x14ac:dyDescent="0.3"/>
  <cols>
    <col min="1" max="1" width="9.375" bestFit="1" customWidth="1"/>
  </cols>
  <sheetData>
    <row r="2" spans="1:2" x14ac:dyDescent="0.3">
      <c r="A2" t="s">
        <v>33</v>
      </c>
      <c r="B2" s="24">
        <f>'my college budget'!B9</f>
        <v>2750</v>
      </c>
    </row>
    <row r="3" spans="1:2" x14ac:dyDescent="0.3">
      <c r="A3" t="s">
        <v>34</v>
      </c>
      <c r="B3" s="24">
        <f>'my college budget'!B12</f>
        <v>1770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4873beb7-5857-4685-be1f-d57550cc96cc" xsi:nil="true"/>
    <AssetExpire xmlns="4873beb7-5857-4685-be1f-d57550cc96cc">2029-05-12T07:00:00+00:00</AssetExpire>
    <IntlLangReviewDate xmlns="4873beb7-5857-4685-be1f-d57550cc96cc" xsi:nil="true"/>
    <TPFriendlyName xmlns="4873beb7-5857-4685-be1f-d57550cc96cc" xsi:nil="true"/>
    <IntlLangReview xmlns="4873beb7-5857-4685-be1f-d57550cc96cc" xsi:nil="true"/>
    <PolicheckWords xmlns="4873beb7-5857-4685-be1f-d57550cc96cc" xsi:nil="true"/>
    <SubmitterId xmlns="4873beb7-5857-4685-be1f-d57550cc96cc" xsi:nil="true"/>
    <AcquiredFrom xmlns="4873beb7-5857-4685-be1f-d57550cc96cc">Internal MS</AcquiredFrom>
    <EditorialStatus xmlns="4873beb7-5857-4685-be1f-d57550cc96cc">Complete</EditorialStatus>
    <Markets xmlns="4873beb7-5857-4685-be1f-d57550cc96cc"/>
    <OriginAsset xmlns="4873beb7-5857-4685-be1f-d57550cc96cc" xsi:nil="true"/>
    <AssetStart xmlns="4873beb7-5857-4685-be1f-d57550cc96cc">2011-02-08T06:24:00+00:00</AssetStart>
    <FriendlyTitle xmlns="4873beb7-5857-4685-be1f-d57550cc96cc" xsi:nil="true"/>
    <MarketSpecific xmlns="4873beb7-5857-4685-be1f-d57550cc96cc">false</MarketSpecific>
    <TPNamespace xmlns="4873beb7-5857-4685-be1f-d57550cc96cc" xsi:nil="true"/>
    <PublishStatusLookup xmlns="4873beb7-5857-4685-be1f-d57550cc96cc">
      <Value>1136047</Value>
      <Value>1283708</Value>
    </PublishStatusLookup>
    <APAuthor xmlns="4873beb7-5857-4685-be1f-d57550cc96cc">
      <UserInfo>
        <DisplayName>REDMOND\v-rapal</DisplayName>
        <AccountId>2094</AccountId>
        <AccountType/>
      </UserInfo>
    </APAuthor>
    <TPCommandLine xmlns="4873beb7-5857-4685-be1f-d57550cc96cc" xsi:nil="true"/>
    <IntlLangReviewer xmlns="4873beb7-5857-4685-be1f-d57550cc96cc" xsi:nil="true"/>
    <OpenTemplate xmlns="4873beb7-5857-4685-be1f-d57550cc96cc">true</OpenTemplate>
    <CSXSubmissionDate xmlns="4873beb7-5857-4685-be1f-d57550cc96cc" xsi:nil="true"/>
    <Manager xmlns="4873beb7-5857-4685-be1f-d57550cc96cc" xsi:nil="true"/>
    <NumericId xmlns="4873beb7-5857-4685-be1f-d57550cc96cc">102526639</NumericId>
    <ParentAssetId xmlns="4873beb7-5857-4685-be1f-d57550cc96cc" xsi:nil="true"/>
    <OriginalSourceMarket xmlns="4873beb7-5857-4685-be1f-d57550cc96cc" xsi:nil="true"/>
    <ApprovalStatus xmlns="4873beb7-5857-4685-be1f-d57550cc96cc">InProgress</ApprovalStatus>
    <TPComponent xmlns="4873beb7-5857-4685-be1f-d57550cc96cc" xsi:nil="true"/>
    <EditorialTags xmlns="4873beb7-5857-4685-be1f-d57550cc96cc" xsi:nil="true"/>
    <TPExecutable xmlns="4873beb7-5857-4685-be1f-d57550cc96cc" xsi:nil="true"/>
    <TPLaunchHelpLink xmlns="4873beb7-5857-4685-be1f-d57550cc96cc" xsi:nil="true"/>
    <SourceTitle xmlns="4873beb7-5857-4685-be1f-d57550cc96cc" xsi:nil="true"/>
    <CSXUpdate xmlns="4873beb7-5857-4685-be1f-d57550cc96cc">false</CSXUpdate>
    <IntlLocPriority xmlns="4873beb7-5857-4685-be1f-d57550cc96cc" xsi:nil="true"/>
    <UAProjectedTotalWords xmlns="4873beb7-5857-4685-be1f-d57550cc96cc" xsi:nil="true"/>
    <AssetType xmlns="4873beb7-5857-4685-be1f-d57550cc96cc">TP</AssetType>
    <MachineTranslated xmlns="4873beb7-5857-4685-be1f-d57550cc96cc">false</MachineTranslated>
    <OutputCachingOn xmlns="4873beb7-5857-4685-be1f-d57550cc96cc">false</OutputCachingOn>
    <TemplateStatus xmlns="4873beb7-5857-4685-be1f-d57550cc96cc">Complete</TemplateStatus>
    <IsSearchable xmlns="4873beb7-5857-4685-be1f-d57550cc96cc">false</IsSearchable>
    <ContentItem xmlns="4873beb7-5857-4685-be1f-d57550cc96cc" xsi:nil="true"/>
    <HandoffToMSDN xmlns="4873beb7-5857-4685-be1f-d57550cc96cc" xsi:nil="true"/>
    <ShowIn xmlns="4873beb7-5857-4685-be1f-d57550cc96cc">Show everywhere</ShowIn>
    <ThumbnailAssetId xmlns="4873beb7-5857-4685-be1f-d57550cc96cc" xsi:nil="true"/>
    <UALocComments xmlns="4873beb7-5857-4685-be1f-d57550cc96cc" xsi:nil="true"/>
    <UALocRecommendation xmlns="4873beb7-5857-4685-be1f-d57550cc96cc">Localize</UALocRecommendation>
    <LastModifiedDateTime xmlns="4873beb7-5857-4685-be1f-d57550cc96cc" xsi:nil="true"/>
    <LastPublishResultLookup xmlns="4873beb7-5857-4685-be1f-d57550cc96cc" xsi:nil="true"/>
    <LegacyData xmlns="4873beb7-5857-4685-be1f-d57550cc96cc" xsi:nil="true"/>
    <ClipArtFilename xmlns="4873beb7-5857-4685-be1f-d57550cc96cc" xsi:nil="true"/>
    <TPApplication xmlns="4873beb7-5857-4685-be1f-d57550cc96cc" xsi:nil="true"/>
    <CSXHash xmlns="4873beb7-5857-4685-be1f-d57550cc96cc" xsi:nil="true"/>
    <DirectSourceMarket xmlns="4873beb7-5857-4685-be1f-d57550cc96cc" xsi:nil="true"/>
    <PrimaryImageGen xmlns="4873beb7-5857-4685-be1f-d57550cc96cc">false</PrimaryImageGen>
    <PlannedPubDate xmlns="4873beb7-5857-4685-be1f-d57550cc96cc" xsi:nil="true"/>
    <CSXSubmissionMarket xmlns="4873beb7-5857-4685-be1f-d57550cc96cc" xsi:nil="true"/>
    <Downloads xmlns="4873beb7-5857-4685-be1f-d57550cc96cc">0</Downloads>
    <ArtSampleDocs xmlns="4873beb7-5857-4685-be1f-d57550cc96cc" xsi:nil="true"/>
    <TrustLevel xmlns="4873beb7-5857-4685-be1f-d57550cc96cc">1 Microsoft Managed Content</TrustLevel>
    <BlockPublish xmlns="4873beb7-5857-4685-be1f-d57550cc96cc">false</BlockPublish>
    <TPLaunchHelpLinkType xmlns="4873beb7-5857-4685-be1f-d57550cc96cc">Template</TPLaunchHelpLinkType>
    <BusinessGroup xmlns="4873beb7-5857-4685-be1f-d57550cc96cc" xsi:nil="true"/>
    <Providers xmlns="4873beb7-5857-4685-be1f-d57550cc96cc" xsi:nil="true"/>
    <TemplateTemplateType xmlns="4873beb7-5857-4685-be1f-d57550cc96cc">Excel Spreadsheet Template</TemplateTemplateType>
    <TimesCloned xmlns="4873beb7-5857-4685-be1f-d57550cc96cc" xsi:nil="true"/>
    <TPAppVersion xmlns="4873beb7-5857-4685-be1f-d57550cc96cc" xsi:nil="true"/>
    <VoteCount xmlns="4873beb7-5857-4685-be1f-d57550cc96cc" xsi:nil="true"/>
    <AverageRating xmlns="4873beb7-5857-4685-be1f-d57550cc96cc" xsi:nil="true"/>
    <Provider xmlns="4873beb7-5857-4685-be1f-d57550cc96cc" xsi:nil="true"/>
    <UACurrentWords xmlns="4873beb7-5857-4685-be1f-d57550cc96cc" xsi:nil="true"/>
    <AssetId xmlns="4873beb7-5857-4685-be1f-d57550cc96cc">TP102526639</AssetId>
    <TPClientViewer xmlns="4873beb7-5857-4685-be1f-d57550cc96cc" xsi:nil="true"/>
    <DSATActionTaken xmlns="4873beb7-5857-4685-be1f-d57550cc96cc" xsi:nil="true"/>
    <APEditor xmlns="4873beb7-5857-4685-be1f-d57550cc96cc">
      <UserInfo>
        <DisplayName/>
        <AccountId xsi:nil="true"/>
        <AccountType/>
      </UserInfo>
    </APEditor>
    <TPInstallLocation xmlns="4873beb7-5857-4685-be1f-d57550cc96cc" xsi:nil="true"/>
    <OOCacheId xmlns="4873beb7-5857-4685-be1f-d57550cc96cc" xsi:nil="true"/>
    <IsDeleted xmlns="4873beb7-5857-4685-be1f-d57550cc96cc">false</IsDeleted>
    <PublishTargets xmlns="4873beb7-5857-4685-be1f-d57550cc96cc">OfficeOnline</PublishTargets>
    <ApprovalLog xmlns="4873beb7-5857-4685-be1f-d57550cc96cc" xsi:nil="true"/>
    <BugNumber xmlns="4873beb7-5857-4685-be1f-d57550cc96cc" xsi:nil="true"/>
    <CrawlForDependencies xmlns="4873beb7-5857-4685-be1f-d57550cc96cc">false</CrawlForDependencies>
    <LastHandOff xmlns="4873beb7-5857-4685-be1f-d57550cc96cc" xsi:nil="true"/>
    <Milestone xmlns="4873beb7-5857-4685-be1f-d57550cc96cc" xsi:nil="true"/>
    <UANotes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164603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>false</LocManualTestRequired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DECCB-A764-402A-AEB3-C063655E7FDC}"/>
</file>

<file path=customXml/itemProps2.xml><?xml version="1.0" encoding="utf-8"?>
<ds:datastoreItem xmlns:ds="http://schemas.openxmlformats.org/officeDocument/2006/customXml" ds:itemID="{CE3AD1C3-9B02-4E4A-BE7F-DD47A6306E78}"/>
</file>

<file path=customXml/itemProps3.xml><?xml version="1.0" encoding="utf-8"?>
<ds:datastoreItem xmlns:ds="http://schemas.openxmlformats.org/officeDocument/2006/customXml" ds:itemID="{70CAF052-63AE-4D2F-B6F1-4FA549A5334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my college budget</vt:lpstr>
      <vt:lpstr>chartdata</vt:lpstr>
      <vt:lpstr>Balance</vt:lpstr>
      <vt:lpstr>NetMonthlyExpenses</vt:lpstr>
      <vt:lpstr>NetMonthlyIncome</vt:lpstr>
      <vt:lpstr>PercentageOfIncomeSpent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Radhika Palav (Lionbridge)</dc:creator>
  <cp:lastModifiedBy>Radhika Palav (Lionbridge)</cp:lastModifiedBy>
  <cp:lastPrinted>2010-10-20T18:50:39Z</cp:lastPrinted>
  <dcterms:created xsi:type="dcterms:W3CDTF">2010-10-06T20:14:46Z</dcterms:created>
  <dcterms:modified xsi:type="dcterms:W3CDTF">2011-02-08T06:22:33Z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CampaignTags">
    <vt:lpwstr/>
  </property>
  <property fmtid="{D5CDD505-2E9C-101B-9397-08002B2CF9AE}" pid="8" name="ScenarioTags">
    <vt:lpwstr/>
  </property>
</Properties>
</file>